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Y:\Marketing\Content Bank\"/>
    </mc:Choice>
  </mc:AlternateContent>
  <xr:revisionPtr revIDLastSave="0" documentId="13_ncr:1_{E32EE82E-6BA9-4AA4-B9A0-38E917958E9C}" xr6:coauthVersionLast="47" xr6:coauthVersionMax="47" xr10:uidLastSave="{00000000-0000-0000-0000-000000000000}"/>
  <bookViews>
    <workbookView xWindow="-9630" yWindow="-21720" windowWidth="51840" windowHeight="21240" xr2:uid="{341F7E2F-BD38-410E-AE31-2C49F4E16324}"/>
  </bookViews>
  <sheets>
    <sheet name="Bathroom Budget Template " sheetId="1" r:id="rId1"/>
    <sheet name="Where to Buy Newline Products" sheetId="4" r:id="rId2"/>
    <sheet name="Building Consent" sheetId="5" r:id="rId3"/>
    <sheet name="More Resources" sheetId="7"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0" i="1" l="1"/>
  <c r="B63" i="1" s="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21" i="1"/>
  <c r="B60" i="1"/>
  <c r="B62" i="1" s="1"/>
  <c r="B17" i="1"/>
  <c r="D60"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3">
    <bk>
      <extLst>
        <ext uri="{3e2802c4-a4d2-4d8b-9148-e3be6c30e623}">
          <xlrd:rvb i="0"/>
        </ext>
      </extLst>
    </bk>
    <bk>
      <extLst>
        <ext uri="{3e2802c4-a4d2-4d8b-9148-e3be6c30e623}">
          <xlrd:rvb i="14"/>
        </ext>
      </extLst>
    </bk>
    <bk>
      <extLst>
        <ext uri="{3e2802c4-a4d2-4d8b-9148-e3be6c30e623}">
          <xlrd:rvb i="24"/>
        </ext>
      </extLst>
    </bk>
    <bk>
      <extLst>
        <ext uri="{3e2802c4-a4d2-4d8b-9148-e3be6c30e623}">
          <xlrd:rvb i="30"/>
        </ext>
      </extLst>
    </bk>
    <bk>
      <extLst>
        <ext uri="{3e2802c4-a4d2-4d8b-9148-e3be6c30e623}">
          <xlrd:rvb i="37"/>
        </ext>
      </extLst>
    </bk>
    <bk>
      <extLst>
        <ext uri="{3e2802c4-a4d2-4d8b-9148-e3be6c30e623}">
          <xlrd:rvb i="43"/>
        </ext>
      </extLst>
    </bk>
    <bk>
      <extLst>
        <ext uri="{3e2802c4-a4d2-4d8b-9148-e3be6c30e623}">
          <xlrd:rvb i="51"/>
        </ext>
      </extLst>
    </bk>
    <bk>
      <extLst>
        <ext uri="{3e2802c4-a4d2-4d8b-9148-e3be6c30e623}">
          <xlrd:rvb i="59"/>
        </ext>
      </extLst>
    </bk>
    <bk>
      <extLst>
        <ext uri="{3e2802c4-a4d2-4d8b-9148-e3be6c30e623}">
          <xlrd:rvb i="73"/>
        </ext>
      </extLst>
    </bk>
    <bk>
      <extLst>
        <ext uri="{3e2802c4-a4d2-4d8b-9148-e3be6c30e623}">
          <xlrd:rvb i="80"/>
        </ext>
      </extLst>
    </bk>
    <bk>
      <extLst>
        <ext uri="{3e2802c4-a4d2-4d8b-9148-e3be6c30e623}">
          <xlrd:rvb i="85"/>
        </ext>
      </extLst>
    </bk>
    <bk>
      <extLst>
        <ext uri="{3e2802c4-a4d2-4d8b-9148-e3be6c30e623}">
          <xlrd:rvb i="91"/>
        </ext>
      </extLst>
    </bk>
    <bk>
      <extLst>
        <ext uri="{3e2802c4-a4d2-4d8b-9148-e3be6c30e623}">
          <xlrd:rvb i="105"/>
        </ext>
      </extLst>
    </bk>
  </future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<sst xmlns="http://schemas.openxmlformats.org/spreadsheetml/2006/main" count="223" uniqueCount="182">
  <si>
    <t>Actual Cost</t>
  </si>
  <si>
    <t>Difference</t>
  </si>
  <si>
    <t xml:space="preserve">Shower Head </t>
  </si>
  <si>
    <t>Basin</t>
  </si>
  <si>
    <t xml:space="preserve">Vanity  </t>
  </si>
  <si>
    <t>Estimated Cost</t>
  </si>
  <si>
    <t>Bathtub</t>
  </si>
  <si>
    <t xml:space="preserve">Bathtub tapware </t>
  </si>
  <si>
    <t xml:space="preserve">Benchtop </t>
  </si>
  <si>
    <t xml:space="preserve">Shower Mixer </t>
  </si>
  <si>
    <t>Basin Mixer</t>
  </si>
  <si>
    <t xml:space="preserve">Towel Rails </t>
  </si>
  <si>
    <t>Exhaust Fan</t>
  </si>
  <si>
    <t>Tiles (Feature)</t>
  </si>
  <si>
    <t xml:space="preserve">Ceiling Paint </t>
  </si>
  <si>
    <t xml:space="preserve">Wall Paint </t>
  </si>
  <si>
    <t xml:space="preserve">Primer for Paint </t>
  </si>
  <si>
    <t xml:space="preserve">Mirrors </t>
  </si>
  <si>
    <t xml:space="preserve">Lighting </t>
  </si>
  <si>
    <t xml:space="preserve">Custom Cabinetry </t>
  </si>
  <si>
    <t xml:space="preserve">Bidet </t>
  </si>
  <si>
    <t xml:space="preserve">Bidet Mixer </t>
  </si>
  <si>
    <t xml:space="preserve">Toilet Brush Holder </t>
  </si>
  <si>
    <t xml:space="preserve">Shower Jets </t>
  </si>
  <si>
    <t xml:space="preserve">Shower Grab Rails </t>
  </si>
  <si>
    <t xml:space="preserve">Ceiling Lights </t>
  </si>
  <si>
    <t xml:space="preserve">Wall Lights </t>
  </si>
  <si>
    <t xml:space="preserve">Lighting Sensors </t>
  </si>
  <si>
    <t xml:space="preserve">Shower Enclosure Package </t>
  </si>
  <si>
    <t xml:space="preserve">Invoice Due Date </t>
  </si>
  <si>
    <t xml:space="preserve">Supplier Name </t>
  </si>
  <si>
    <t xml:space="preserve">Notes </t>
  </si>
  <si>
    <t xml:space="preserve">Insert Name Here </t>
  </si>
  <si>
    <t>Supplier Details (Name/Phone)</t>
  </si>
  <si>
    <t>Flooring (Wood, Tiles, Concrete)</t>
  </si>
  <si>
    <t xml:space="preserve">Underfloor Heating </t>
  </si>
  <si>
    <t xml:space="preserve">Newline Showers </t>
  </si>
  <si>
    <t>0508 639 5463/info@newline.co.nz</t>
  </si>
  <si>
    <t xml:space="preserve">Design Professionals </t>
  </si>
  <si>
    <t xml:space="preserve">Builder </t>
  </si>
  <si>
    <t>Electrician</t>
  </si>
  <si>
    <t xml:space="preserve">Plumber </t>
  </si>
  <si>
    <t xml:space="preserve">Tiler </t>
  </si>
  <si>
    <t xml:space="preserve">Waterproofer </t>
  </si>
  <si>
    <t xml:space="preserve">Painter </t>
  </si>
  <si>
    <t xml:space="preserve">SUBTOTALS </t>
  </si>
  <si>
    <t xml:space="preserve">We strongly recommend you cross-check this spreadsheet with the professionals you've hired, to ensure that everything has been accounted for in your project. </t>
  </si>
  <si>
    <t xml:space="preserve">Your Bathroom Project </t>
  </si>
  <si>
    <t xml:space="preserve">Bathroom Budget Planner Template </t>
  </si>
  <si>
    <t>TOTAL BUDGET (Labour + Materials)</t>
  </si>
  <si>
    <t xml:space="preserve">CONTINGENCY BUDGET </t>
  </si>
  <si>
    <t xml:space="preserve">ACTUAL COST </t>
  </si>
  <si>
    <t xml:space="preserve">We manufacture, distribute, sell and install Newline Showers across NZ!  Call us on 0508 639 5463 or email us on info@newline.co.nz to discuss your options!  </t>
  </si>
  <si>
    <t>YOUR BATHROOM BUDGET PLANNER</t>
  </si>
  <si>
    <t xml:space="preserve">Where to Buy Newline Products </t>
  </si>
  <si>
    <t xml:space="preserve">Placemakers </t>
  </si>
  <si>
    <t xml:space="preserve">Plumbing Plus </t>
  </si>
  <si>
    <t xml:space="preserve">Plumbing World </t>
  </si>
  <si>
    <t xml:space="preserve">Mitre10 Mega </t>
  </si>
  <si>
    <t>ITM</t>
  </si>
  <si>
    <t xml:space="preserve">Mico Plumbing </t>
  </si>
  <si>
    <t xml:space="preserve">Carters </t>
  </si>
  <si>
    <t>Reece</t>
  </si>
  <si>
    <t xml:space="preserve">Oakleys </t>
  </si>
  <si>
    <t>Chesters</t>
  </si>
  <si>
    <t>O'Briens Plumbing &amp; Bathroomware</t>
  </si>
  <si>
    <t xml:space="preserve">Plumbing Depot </t>
  </si>
  <si>
    <t xml:space="preserve">The Tile Depot </t>
  </si>
  <si>
    <t xml:space="preserve">Tile Space </t>
  </si>
  <si>
    <t xml:space="preserve">Merchant </t>
  </si>
  <si>
    <t xml:space="preserve">Website </t>
  </si>
  <si>
    <t>itm.co.nz</t>
  </si>
  <si>
    <t>chesters.co.nz</t>
  </si>
  <si>
    <t>plumbingplus.co.nz</t>
  </si>
  <si>
    <t>plumbingworld.co.nz</t>
  </si>
  <si>
    <t>plumbingdepot.co.nz</t>
  </si>
  <si>
    <t>placemakers.co.nz</t>
  </si>
  <si>
    <t>mitre10.co.nz</t>
  </si>
  <si>
    <t>Our products are sold throughout NZ's best bathroom merchants! Check the list to see the one closest to you!</t>
  </si>
  <si>
    <t xml:space="preserve">carters.co.nz </t>
  </si>
  <si>
    <t xml:space="preserve">reece.co.nz </t>
  </si>
  <si>
    <t xml:space="preserve">mico.co.nz </t>
  </si>
  <si>
    <t>oakleysplumbing.co.nz</t>
  </si>
  <si>
    <t xml:space="preserve">opb.co.nz </t>
  </si>
  <si>
    <t>tiledepot.co.nz</t>
  </si>
  <si>
    <t xml:space="preserve">tilespace.co.nz </t>
  </si>
  <si>
    <t xml:space="preserve">Check if you need a building consent </t>
  </si>
  <si>
    <t>What is a building consent?</t>
  </si>
  <si>
    <t xml:space="preserve">"Even if you don't need a building consent all works must be completed in accordance with the NZ Building Code". </t>
  </si>
  <si>
    <r>
      <t xml:space="preserve">The NZ Government has developed an online tool called </t>
    </r>
    <r>
      <rPr>
        <b/>
        <sz val="11"/>
        <color theme="1"/>
        <rFont val="Calibri"/>
        <family val="2"/>
        <scheme val="minor"/>
      </rPr>
      <t>Buildit tool</t>
    </r>
    <r>
      <rPr>
        <sz val="11"/>
        <color theme="1"/>
        <rFont val="Calibri"/>
        <family val="2"/>
        <scheme val="minor"/>
      </rPr>
      <t xml:space="preserve">, which helps you to check if your project requires consent. </t>
    </r>
  </si>
  <si>
    <t xml:space="preserve">Disclaimer </t>
  </si>
  <si>
    <t xml:space="preserve">"It is a building owner’s responsibility to determine whether a building consent is required. 
If you are not sure, speak to a professional as council staff are unable to visit sites to determine if a consent is needed." Check online for your respective Council website. </t>
  </si>
  <si>
    <t xml:space="preserve">Please note that this is just a quick guide we've created to help you, however, Newline Showers takes no responsibility on the results given by the Buildit tool.  
It is the building owner's responsibility to determine whether a building consent is required.  If you are not sure, speak to a professional council staff to determine if a consent is required for your project. </t>
  </si>
  <si>
    <t xml:space="preserve">List of Bathroom Renovation Specialists </t>
  </si>
  <si>
    <t>Region</t>
  </si>
  <si>
    <t>Company</t>
  </si>
  <si>
    <t xml:space="preserve">Contact Person </t>
  </si>
  <si>
    <t xml:space="preserve">Phone </t>
  </si>
  <si>
    <t xml:space="preserve">Email </t>
  </si>
  <si>
    <t xml:space="preserve">Emma Voyce </t>
  </si>
  <si>
    <t>07 578 4336</t>
  </si>
  <si>
    <r>
      <t xml:space="preserve">"A building consent is written approval from the Council to carry out specific building work on a specified site and must comply with current regulations.                          
It ensures that the proposed work is safe, durable, and doesn’t endanger the health and safety of anyone using the building."                                                                                                             </t>
    </r>
    <r>
      <rPr>
        <i/>
        <sz val="11"/>
        <rFont val="Calibri"/>
        <family val="2"/>
        <scheme val="minor"/>
      </rPr>
      <t xml:space="preserve"> (retrieved from Tauranga.govt.nz) </t>
    </r>
  </si>
  <si>
    <t>Recess Shelf or shower storage</t>
  </si>
  <si>
    <t xml:space="preserve">Toilet Roll Holder </t>
  </si>
  <si>
    <t xml:space="preserve">EXPERT TIP: We recommend you set aside 10% of your budget to contingency. </t>
  </si>
  <si>
    <t>Bunnings</t>
  </si>
  <si>
    <t>bunnings.co.nz</t>
  </si>
  <si>
    <t>Tiles (Flooring/Wall)</t>
  </si>
  <si>
    <t xml:space="preserve">Shower Cost Install </t>
  </si>
  <si>
    <t>JCC Build</t>
  </si>
  <si>
    <t>07 850 1007</t>
  </si>
  <si>
    <t>office@jccbuild.nz</t>
  </si>
  <si>
    <t xml:space="preserve">Kapiti Kitchens &amp; Bathrooms </t>
  </si>
  <si>
    <t xml:space="preserve">Stan </t>
  </si>
  <si>
    <t>04 293 1084</t>
  </si>
  <si>
    <t>kapitikitchenandbathroom@gmail.com</t>
  </si>
  <si>
    <t>Iplumb45u</t>
  </si>
  <si>
    <t>Quintin MacEwan</t>
  </si>
  <si>
    <t>027 296 2890</t>
  </si>
  <si>
    <t>quin@iplumb4u.co.nz</t>
  </si>
  <si>
    <t xml:space="preserve">Murray Buchana </t>
  </si>
  <si>
    <t>office@therenovators.co.nz</t>
  </si>
  <si>
    <t xml:space="preserve">The Renovators Nelson </t>
  </si>
  <si>
    <t>merv@rmpplumbing.nz</t>
  </si>
  <si>
    <t>RMP - Renovating Maintenance Plumbing</t>
  </si>
  <si>
    <t xml:space="preserve">Merv Aitken </t>
  </si>
  <si>
    <t>mail@baybathroom.co.nz</t>
  </si>
  <si>
    <t xml:space="preserve">More Resources </t>
  </si>
  <si>
    <t>Renovating your bathroom can be a very daunting task… with that in mind, we have on-hand a list of blogs and videos
that can help you in the right direction! Check out our Blog and YouTube Channel for information on our 
Bathroom Buying Guides, Pros and Cons, How To's and much more!</t>
  </si>
  <si>
    <t>Got any questions?</t>
  </si>
  <si>
    <t xml:space="preserve">Our friendly customer service is happy to help you! Just give us a call on 0508 639 5463 or email us at info@newline.co.nz. </t>
  </si>
  <si>
    <t xml:space="preserve">Grant McMaster </t>
  </si>
  <si>
    <t xml:space="preserve">ProFound Group </t>
  </si>
  <si>
    <t xml:space="preserve">isiah@profoundgroup.co.nz </t>
  </si>
  <si>
    <t>www.buildingworks.co.nz</t>
  </si>
  <si>
    <t>Building Works</t>
  </si>
  <si>
    <t>Brendon Lindsay</t>
  </si>
  <si>
    <t>021 770 417</t>
  </si>
  <si>
    <t>info@buildingworks.co.nz</t>
  </si>
  <si>
    <t xml:space="preserve">Ngaire Lawson </t>
  </si>
  <si>
    <t xml:space="preserve">ngaire@lawsonhomes.co.nz </t>
  </si>
  <si>
    <t xml:space="preserve">Lawson Homes &amp; Renovation Specialists </t>
  </si>
  <si>
    <t xml:space="preserve">027 555 3146 </t>
  </si>
  <si>
    <t xml:space="preserve">SB2Build </t>
  </si>
  <si>
    <t xml:space="preserve">info@sb2build.co.nz </t>
  </si>
  <si>
    <t xml:space="preserve">Sam Bennett </t>
  </si>
  <si>
    <t xml:space="preserve">Total Home Solutions </t>
  </si>
  <si>
    <t xml:space="preserve">Warren Smith </t>
  </si>
  <si>
    <t>warren@thshb.co.nz</t>
  </si>
  <si>
    <t xml:space="preserve">Coastwide Flooring Xtra Greymouth </t>
  </si>
  <si>
    <t xml:space="preserve">coastwide@flooringxtra.co.nz </t>
  </si>
  <si>
    <t xml:space="preserve">03 768 9909 </t>
  </si>
  <si>
    <t xml:space="preserve">Graeme Beckett </t>
  </si>
  <si>
    <t>www.jccbuild.nz</t>
  </si>
  <si>
    <t xml:space="preserve">www.baybathroom.co.nz </t>
  </si>
  <si>
    <t>www.totalhomesolutions.co.nz</t>
  </si>
  <si>
    <t xml:space="preserve">www.profound.co.nz </t>
  </si>
  <si>
    <t>www.kapiti-kitchens-bathrooms.co.nz</t>
  </si>
  <si>
    <t xml:space="preserve">www.lawsonhomes.co.nz </t>
  </si>
  <si>
    <t xml:space="preserve">www.therenovators.co.nz </t>
  </si>
  <si>
    <t>www.florringxtra.co.nz</t>
  </si>
  <si>
    <t xml:space="preserve">www.iplumb4u.co.nz </t>
  </si>
  <si>
    <t xml:space="preserve">www.rmpplumbing.nz </t>
  </si>
  <si>
    <t>www.sb2build.co.nz</t>
  </si>
  <si>
    <t>TOTAL BUDGET</t>
  </si>
  <si>
    <t>FINAL ACTUAL COST</t>
  </si>
  <si>
    <t>027 479 7532</t>
  </si>
  <si>
    <t xml:space="preserve">021 222 2025 </t>
  </si>
  <si>
    <t xml:space="preserve">06 876 5972 </t>
  </si>
  <si>
    <t xml:space="preserve">027 477 2778 </t>
  </si>
  <si>
    <t>additional costs that have not being accounted for in this guide. Ensure you double check all the amounts you've put in the spreadsheet, and if necessary manually check to ensure you're not going</t>
  </si>
  <si>
    <t xml:space="preserve">over your budget. </t>
  </si>
  <si>
    <t xml:space="preserve">Isiah Reynolds </t>
  </si>
  <si>
    <t xml:space="preserve">Please note that we've just put this list of bathroom renovator specialists to provide you with options. Ultimately, it is your responsibility to research your preferred bathroom renovator. Newline Showers takes no part or responsibility on the delivery of services of these bathroom renovators. </t>
  </si>
  <si>
    <r>
      <t xml:space="preserve">Newline Group Ltd assumes no responsibility or any errors in this Bathroom Budget Planner, </t>
    </r>
    <r>
      <rPr>
        <b/>
        <i/>
        <sz val="11"/>
        <color theme="0"/>
        <rFont val="Calibri"/>
        <family val="2"/>
        <scheme val="minor"/>
      </rPr>
      <t xml:space="preserve">this is simply as guide. </t>
    </r>
    <r>
      <rPr>
        <i/>
        <sz val="11"/>
        <color theme="0"/>
        <rFont val="Calibri"/>
        <family val="2"/>
        <scheme val="minor"/>
      </rPr>
      <t xml:space="preserve">Please note that every bathroom project is unique and you might have </t>
    </r>
  </si>
  <si>
    <t>03 577 5153</t>
  </si>
  <si>
    <t xml:space="preserve">Lee Muir </t>
  </si>
  <si>
    <t>021 225 5282</t>
  </si>
  <si>
    <t xml:space="preserve">Bay Bathroom Design &amp; Build </t>
  </si>
  <si>
    <t xml:space="preserve">L.S Muir Builders Ltd </t>
  </si>
  <si>
    <t>n/a</t>
  </si>
  <si>
    <t xml:space="preserve">lsmuirbuilders@xtra.co.nz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</si>
</sst>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
    <numFmt numFmtId="165" formatCode="&quot;$&quot;#,##0.00"/>
  </numFmts>
  <fonts count="26" x14ac:knownFonts="1">
    <font>
      <sz val="11"/>
      <color theme="1"/>
      <name val="Calibri"/>
      <family val="2"/>
      <scheme val="minor"/>
    </font>
    <font>
      <b/>
      <sz val="11"/>
      <color theme="1"/>
      <name val="Calibri"/>
      <family val="2"/>
      <scheme val="minor"/>
    </font>
    <font>
      <b/>
      <sz val="28"/>
      <color theme="0"/>
      <name val="Calibri"/>
      <family val="2"/>
      <scheme val="minor"/>
    </font>
    <font>
      <sz val="10"/>
      <color theme="0"/>
      <name val="Calibri"/>
      <family val="2"/>
      <scheme val="minor"/>
    </font>
    <font>
      <sz val="10"/>
      <color theme="3"/>
      <name val="Calibri"/>
      <family val="2"/>
      <scheme val="minor"/>
    </font>
    <font>
      <sz val="10"/>
      <name val="Calibri"/>
      <family val="2"/>
      <scheme val="minor"/>
    </font>
    <font>
      <b/>
      <sz val="11"/>
      <color theme="0"/>
      <name val="Calibri"/>
      <family val="2"/>
      <scheme val="minor"/>
    </font>
    <font>
      <sz val="11"/>
      <color theme="0"/>
      <name val="Calibri"/>
      <family val="2"/>
      <scheme val="minor"/>
    </font>
    <font>
      <b/>
      <sz val="10"/>
      <color theme="0"/>
      <name val="Calibri"/>
      <family val="2"/>
      <scheme val="minor"/>
    </font>
    <font>
      <b/>
      <sz val="10"/>
      <color theme="3"/>
      <name val="Calibri"/>
      <family val="2"/>
      <scheme val="minor"/>
    </font>
    <font>
      <sz val="11"/>
      <name val="Calibri"/>
      <family val="2"/>
      <scheme val="minor"/>
    </font>
    <font>
      <b/>
      <sz val="12"/>
      <name val="Calibri"/>
      <family val="2"/>
      <scheme val="minor"/>
    </font>
    <font>
      <sz val="10"/>
      <color theme="1"/>
      <name val="Calibri"/>
      <family val="2"/>
      <scheme val="minor"/>
    </font>
    <font>
      <b/>
      <sz val="10"/>
      <name val="Calibri"/>
      <family val="2"/>
      <scheme val="minor"/>
    </font>
    <font>
      <b/>
      <sz val="11"/>
      <name val="Calibri"/>
      <family val="2"/>
      <scheme val="minor"/>
    </font>
    <font>
      <b/>
      <sz val="12"/>
      <color theme="0"/>
      <name val="Calibri"/>
      <family val="2"/>
      <scheme val="minor"/>
    </font>
    <font>
      <b/>
      <sz val="14"/>
      <color theme="0"/>
      <name val="Calibri"/>
      <family val="2"/>
      <scheme val="minor"/>
    </font>
    <font>
      <u/>
      <sz val="11"/>
      <color theme="10"/>
      <name val="Calibri"/>
      <family val="2"/>
      <scheme val="minor"/>
    </font>
    <font>
      <i/>
      <sz val="11"/>
      <name val="Calibri"/>
      <family val="2"/>
      <scheme val="minor"/>
    </font>
    <font>
      <sz val="10"/>
      <color theme="3"/>
      <name val="Calibri"/>
      <family val="2"/>
      <scheme val="minor"/>
    </font>
    <font>
      <sz val="11"/>
      <name val="Calibri"/>
      <family val="2"/>
    </font>
    <font>
      <sz val="11"/>
      <color rgb="FF006100"/>
      <name val="Calibri"/>
      <family val="2"/>
      <scheme val="minor"/>
    </font>
    <font>
      <sz val="8"/>
      <name val="Calibri"/>
      <family val="2"/>
      <scheme val="minor"/>
    </font>
    <font>
      <i/>
      <sz val="11"/>
      <color theme="0"/>
      <name val="Calibri"/>
      <family val="2"/>
      <scheme val="minor"/>
    </font>
    <font>
      <b/>
      <i/>
      <sz val="11"/>
      <color theme="0"/>
      <name val="Calibri"/>
      <family val="2"/>
      <scheme val="minor"/>
    </font>
    <font>
      <i/>
      <sz val="11"/>
      <color theme="3"/>
      <name val="Calibri"/>
      <family val="2"/>
      <scheme val="minor"/>
    </font>
  </fonts>
  <fills count="17">
    <fill>
      <patternFill patternType="none"/>
    </fill>
    <fill>
      <patternFill patternType="gray125"/>
    </fill>
    <fill>
      <patternFill patternType="solid">
        <fgColor rgb="FF007A33"/>
        <bgColor indexed="64"/>
      </patternFill>
    </fill>
    <fill>
      <patternFill patternType="solid">
        <fgColor theme="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rgb="FFFF0000"/>
        <bgColor indexed="64"/>
      </patternFill>
    </fill>
    <fill>
      <patternFill patternType="solid">
        <fgColor theme="1" tint="0.499984740745262"/>
        <bgColor indexed="64"/>
      </patternFill>
    </fill>
    <fill>
      <patternFill patternType="solid">
        <fgColor theme="9"/>
        <bgColor indexed="64"/>
      </patternFill>
    </fill>
    <fill>
      <patternFill patternType="solid">
        <fgColor rgb="FFE7E6E6"/>
        <bgColor indexed="64"/>
      </patternFill>
    </fill>
    <fill>
      <patternFill patternType="solid">
        <fgColor rgb="FF333F48"/>
        <bgColor indexed="64"/>
      </patternFill>
    </fill>
    <fill>
      <patternFill patternType="solid">
        <fgColor rgb="FFFF7C80"/>
        <bgColor indexed="64"/>
      </patternFill>
    </fill>
    <fill>
      <patternFill patternType="solid">
        <fgColor rgb="FFC6EFCE"/>
      </patternFill>
    </fill>
    <fill>
      <patternFill patternType="solid">
        <fgColor rgb="FF92D050"/>
        <bgColor indexed="64"/>
      </patternFill>
    </fill>
  </fills>
  <borders count="5">
    <border>
      <left/>
      <right/>
      <top/>
      <bottom/>
      <diagonal/>
    </border>
    <border>
      <left style="medium">
        <color theme="6" tint="0.79998168889431442"/>
      </left>
      <right style="medium">
        <color theme="6" tint="0.79998168889431442"/>
      </right>
      <top/>
      <bottom/>
      <diagonal/>
    </border>
    <border>
      <left/>
      <right style="medium">
        <color theme="6" tint="0.79998168889431442"/>
      </right>
      <top/>
      <bottom/>
      <diagonal/>
    </border>
    <border>
      <left style="medium">
        <color theme="6" tint="0.79998168889431442"/>
      </left>
      <right/>
      <top/>
      <bottom/>
      <diagonal/>
    </border>
    <border>
      <left style="medium">
        <color theme="6" tint="0.79998168889431442"/>
      </left>
      <right/>
      <top style="medium">
        <color theme="6" tint="0.79998168889431442"/>
      </top>
      <bottom style="medium">
        <color theme="6" tint="0.79998168889431442"/>
      </bottom>
      <diagonal/>
    </border>
  </borders>
  <cellStyleXfs count="3">
    <xf numFmtId="0" fontId="0" fillId="0" borderId="0"/>
    <xf numFmtId="0" fontId="17" fillId="0" borderId="0" applyNumberFormat="0" applyFill="0" applyBorder="0" applyAlignment="0" applyProtection="0"/>
    <xf numFmtId="0" fontId="21" fillId="15" borderId="0" applyNumberFormat="0" applyBorder="0" applyAlignment="0" applyProtection="0"/>
  </cellStyleXfs>
  <cellXfs count="94">
    <xf numFmtId="0" fontId="0" fillId="0" borderId="0" xfId="0"/>
    <xf numFmtId="0" fontId="1" fillId="0" borderId="0" xfId="0" applyFont="1"/>
    <xf numFmtId="0" fontId="5" fillId="0" borderId="3" xfId="0" applyFont="1" applyBorder="1" applyAlignment="1">
      <alignment vertical="center" shrinkToFit="1"/>
    </xf>
    <xf numFmtId="164" fontId="5" fillId="0" borderId="0" xfId="0" applyNumberFormat="1" applyFont="1" applyAlignment="1">
      <alignment vertical="center"/>
    </xf>
    <xf numFmtId="0" fontId="4" fillId="0" borderId="0" xfId="0" applyFont="1" applyAlignment="1">
      <alignment vertical="center"/>
    </xf>
    <xf numFmtId="0" fontId="5" fillId="3" borderId="3" xfId="0" applyFont="1" applyFill="1" applyBorder="1" applyAlignment="1">
      <alignment vertical="center" shrinkToFit="1"/>
    </xf>
    <xf numFmtId="164" fontId="5" fillId="3" borderId="0" xfId="0" applyNumberFormat="1" applyFont="1" applyFill="1" applyAlignment="1">
      <alignment vertical="center"/>
    </xf>
    <xf numFmtId="0" fontId="5" fillId="0" borderId="1" xfId="0" applyFont="1" applyBorder="1" applyAlignment="1">
      <alignment vertical="center" shrinkToFit="1"/>
    </xf>
    <xf numFmtId="0" fontId="5" fillId="3" borderId="1" xfId="0" applyFont="1" applyFill="1" applyBorder="1" applyAlignment="1">
      <alignment vertical="center" shrinkToFit="1"/>
    </xf>
    <xf numFmtId="0" fontId="5" fillId="3" borderId="4" xfId="0" applyFont="1" applyFill="1" applyBorder="1" applyAlignment="1">
      <alignment vertical="center" shrinkToFit="1"/>
    </xf>
    <xf numFmtId="0" fontId="4" fillId="0" borderId="1" xfId="0" applyFont="1" applyBorder="1" applyAlignment="1">
      <alignment vertical="center" shrinkToFit="1"/>
    </xf>
    <xf numFmtId="164" fontId="4" fillId="0" borderId="2" xfId="0" applyNumberFormat="1" applyFont="1" applyBorder="1" applyAlignment="1">
      <alignment vertical="center"/>
    </xf>
    <xf numFmtId="164" fontId="4" fillId="0" borderId="1" xfId="0" applyNumberFormat="1" applyFont="1" applyBorder="1" applyAlignment="1">
      <alignment vertical="center"/>
    </xf>
    <xf numFmtId="0" fontId="5" fillId="0" borderId="0" xfId="0" applyFont="1" applyAlignment="1">
      <alignment horizontal="center" vertical="center"/>
    </xf>
    <xf numFmtId="0" fontId="5" fillId="3" borderId="0" xfId="0" applyFont="1" applyFill="1" applyAlignment="1">
      <alignment horizontal="center" vertical="center"/>
    </xf>
    <xf numFmtId="0" fontId="4" fillId="3" borderId="0" xfId="0" applyFont="1" applyFill="1" applyAlignment="1">
      <alignment vertical="center"/>
    </xf>
    <xf numFmtId="164" fontId="4" fillId="0" borderId="0" xfId="0" applyNumberFormat="1" applyFont="1" applyAlignment="1">
      <alignment vertical="center"/>
    </xf>
    <xf numFmtId="0" fontId="3" fillId="2" borderId="0" xfId="0" applyFont="1" applyFill="1" applyAlignment="1">
      <alignment vertical="center"/>
    </xf>
    <xf numFmtId="0" fontId="4" fillId="4" borderId="0" xfId="0" applyFont="1" applyFill="1" applyAlignment="1">
      <alignment vertical="center"/>
    </xf>
    <xf numFmtId="165" fontId="5" fillId="4" borderId="0" xfId="0" applyNumberFormat="1" applyFont="1" applyFill="1" applyAlignment="1">
      <alignment vertical="center"/>
    </xf>
    <xf numFmtId="0" fontId="4" fillId="0" borderId="0" xfId="0" applyFont="1" applyAlignment="1">
      <alignment vertical="center" shrinkToFit="1"/>
    </xf>
    <xf numFmtId="0" fontId="5" fillId="5" borderId="1" xfId="0" applyFont="1" applyFill="1" applyBorder="1" applyAlignment="1">
      <alignment vertical="center" shrinkToFit="1"/>
    </xf>
    <xf numFmtId="164" fontId="5" fillId="5" borderId="0" xfId="0" applyNumberFormat="1" applyFont="1" applyFill="1" applyAlignment="1">
      <alignment vertical="center"/>
    </xf>
    <xf numFmtId="0" fontId="5" fillId="5" borderId="0" xfId="0" applyFont="1" applyFill="1" applyAlignment="1">
      <alignment horizontal="center" vertical="center"/>
    </xf>
    <xf numFmtId="0" fontId="4" fillId="5" borderId="0" xfId="0" applyFont="1" applyFill="1" applyAlignment="1">
      <alignment vertical="center"/>
    </xf>
    <xf numFmtId="0" fontId="5" fillId="6" borderId="1" xfId="0" applyFont="1" applyFill="1" applyBorder="1" applyAlignment="1">
      <alignment vertical="center" shrinkToFit="1"/>
    </xf>
    <xf numFmtId="164" fontId="5" fillId="6" borderId="0" xfId="0" applyNumberFormat="1" applyFont="1" applyFill="1" applyAlignment="1">
      <alignment vertical="center"/>
    </xf>
    <xf numFmtId="0" fontId="5" fillId="6" borderId="0" xfId="0" applyFont="1" applyFill="1" applyAlignment="1">
      <alignment horizontal="center" vertical="center"/>
    </xf>
    <xf numFmtId="0" fontId="4" fillId="6" borderId="0" xfId="0" applyFont="1" applyFill="1" applyAlignment="1">
      <alignment vertical="center"/>
    </xf>
    <xf numFmtId="164" fontId="12" fillId="4" borderId="2" xfId="0" applyNumberFormat="1" applyFont="1" applyFill="1" applyBorder="1" applyAlignment="1">
      <alignment vertical="center"/>
    </xf>
    <xf numFmtId="164" fontId="12" fillId="4" borderId="1" xfId="0" applyNumberFormat="1" applyFont="1" applyFill="1" applyBorder="1" applyAlignment="1">
      <alignment vertical="center"/>
    </xf>
    <xf numFmtId="0" fontId="8" fillId="7" borderId="1" xfId="0" applyFont="1" applyFill="1" applyBorder="1" applyAlignment="1">
      <alignment vertical="center" shrinkToFit="1"/>
    </xf>
    <xf numFmtId="164" fontId="13" fillId="0" borderId="2" xfId="0" applyNumberFormat="1" applyFont="1" applyBorder="1" applyAlignment="1">
      <alignment vertical="center"/>
    </xf>
    <xf numFmtId="0" fontId="6" fillId="2" borderId="0" xfId="0" applyFont="1" applyFill="1"/>
    <xf numFmtId="164" fontId="6" fillId="2" borderId="0" xfId="0" applyNumberFormat="1" applyFont="1" applyFill="1"/>
    <xf numFmtId="0" fontId="1" fillId="8" borderId="0" xfId="0" applyFont="1" applyFill="1"/>
    <xf numFmtId="164" fontId="0" fillId="0" borderId="0" xfId="0" applyNumberFormat="1"/>
    <xf numFmtId="0" fontId="0" fillId="6" borderId="0" xfId="0" applyFill="1"/>
    <xf numFmtId="0" fontId="2" fillId="0" borderId="0" xfId="0" applyFont="1" applyAlignment="1">
      <alignment horizontal="left" vertical="center"/>
    </xf>
    <xf numFmtId="0" fontId="6" fillId="0" borderId="0" xfId="0" applyFont="1"/>
    <xf numFmtId="164" fontId="6" fillId="0" borderId="0" xfId="0" applyNumberFormat="1" applyFont="1"/>
    <xf numFmtId="0" fontId="6" fillId="11" borderId="0" xfId="0" applyFont="1" applyFill="1"/>
    <xf numFmtId="164" fontId="6" fillId="11" borderId="0" xfId="0" applyNumberFormat="1" applyFont="1" applyFill="1" applyAlignment="1">
      <alignment vertical="center"/>
    </xf>
    <xf numFmtId="0" fontId="9" fillId="0" borderId="0" xfId="0" applyFont="1" applyAlignment="1">
      <alignment vertical="center"/>
    </xf>
    <xf numFmtId="164" fontId="1" fillId="8" borderId="0" xfId="0" applyNumberFormat="1" applyFont="1" applyFill="1"/>
    <xf numFmtId="0" fontId="8" fillId="13" borderId="1" xfId="0" applyFont="1" applyFill="1" applyBorder="1" applyAlignment="1">
      <alignment vertical="center" shrinkToFit="1"/>
    </xf>
    <xf numFmtId="164" fontId="3" fillId="9" borderId="0" xfId="0" applyNumberFormat="1" applyFont="1" applyFill="1" applyAlignment="1">
      <alignment vertical="center"/>
    </xf>
    <xf numFmtId="0" fontId="3" fillId="9" borderId="0" xfId="0" applyFont="1" applyFill="1" applyAlignment="1">
      <alignment vertical="center"/>
    </xf>
    <xf numFmtId="0" fontId="14" fillId="3" borderId="0" xfId="0" applyFont="1" applyFill="1"/>
    <xf numFmtId="164" fontId="13" fillId="3" borderId="0" xfId="0" applyNumberFormat="1" applyFont="1" applyFill="1" applyAlignment="1">
      <alignment vertical="center"/>
    </xf>
    <xf numFmtId="164" fontId="13" fillId="3" borderId="2" xfId="0" applyNumberFormat="1" applyFont="1" applyFill="1" applyBorder="1" applyAlignment="1">
      <alignment vertical="center"/>
    </xf>
    <xf numFmtId="0" fontId="10" fillId="0" borderId="0" xfId="0" applyFont="1"/>
    <xf numFmtId="0" fontId="0" fillId="3" borderId="0" xfId="0" applyFill="1"/>
    <xf numFmtId="0" fontId="16" fillId="6" borderId="0" xfId="0" applyFont="1" applyFill="1" applyAlignment="1">
      <alignment horizontal="left" vertical="top"/>
    </xf>
    <xf numFmtId="0" fontId="11" fillId="6" borderId="0" xfId="0" applyFont="1" applyFill="1" applyAlignment="1">
      <alignment horizontal="left" vertical="top"/>
    </xf>
    <xf numFmtId="0" fontId="10" fillId="0" borderId="0" xfId="1" applyFont="1"/>
    <xf numFmtId="0" fontId="10" fillId="3" borderId="0" xfId="1" applyFont="1" applyFill="1"/>
    <xf numFmtId="0" fontId="10" fillId="0" borderId="0" xfId="1" applyFont="1" applyFill="1"/>
    <xf numFmtId="0" fontId="1" fillId="3" borderId="0" xfId="0" applyFont="1" applyFill="1"/>
    <xf numFmtId="0" fontId="7" fillId="9" borderId="0" xfId="0" applyFont="1" applyFill="1"/>
    <xf numFmtId="0" fontId="15" fillId="9" borderId="0" xfId="0" applyFont="1" applyFill="1"/>
    <xf numFmtId="0" fontId="19" fillId="5" borderId="0" xfId="0" applyFont="1" applyFill="1" applyAlignment="1">
      <alignment vertical="center"/>
    </xf>
    <xf numFmtId="0" fontId="0" fillId="12" borderId="0" xfId="0" applyFill="1"/>
    <xf numFmtId="0" fontId="10" fillId="12" borderId="0" xfId="1" applyFont="1" applyFill="1"/>
    <xf numFmtId="0" fontId="10" fillId="12" borderId="0" xfId="0" applyFont="1" applyFill="1"/>
    <xf numFmtId="0" fontId="0" fillId="0" borderId="0" xfId="0" applyAlignment="1">
      <alignment vertical="center"/>
    </xf>
    <xf numFmtId="0" fontId="10" fillId="16" borderId="0" xfId="0" applyFont="1" applyFill="1"/>
    <xf numFmtId="0" fontId="10" fillId="16" borderId="0" xfId="0" applyFont="1" applyFill="1" applyAlignment="1">
      <alignment horizontal="left"/>
    </xf>
    <xf numFmtId="0" fontId="10" fillId="16" borderId="0" xfId="2" applyFont="1" applyFill="1"/>
    <xf numFmtId="0" fontId="0" fillId="16" borderId="0" xfId="0" applyFill="1"/>
    <xf numFmtId="0" fontId="10" fillId="16" borderId="0" xfId="1" applyFont="1" applyFill="1"/>
    <xf numFmtId="0" fontId="17" fillId="16" borderId="0" xfId="1" applyFill="1"/>
    <xf numFmtId="0" fontId="5" fillId="3" borderId="0" xfId="0" applyFont="1" applyFill="1" applyAlignment="1">
      <alignment vertical="center" shrinkToFit="1"/>
    </xf>
    <xf numFmtId="14" fontId="5" fillId="3" borderId="0" xfId="0" applyNumberFormat="1" applyFont="1" applyFill="1" applyAlignment="1">
      <alignment vertical="center"/>
    </xf>
    <xf numFmtId="14" fontId="5" fillId="0" borderId="0" xfId="0" applyNumberFormat="1" applyFont="1" applyAlignment="1">
      <alignment vertical="center"/>
    </xf>
    <xf numFmtId="14" fontId="5" fillId="5" borderId="0" xfId="0" applyNumberFormat="1" applyFont="1" applyFill="1" applyAlignment="1">
      <alignment vertical="center"/>
    </xf>
    <xf numFmtId="14" fontId="5" fillId="6" borderId="0" xfId="0" applyNumberFormat="1" applyFont="1" applyFill="1" applyAlignment="1">
      <alignment vertical="center"/>
    </xf>
    <xf numFmtId="0" fontId="2" fillId="2" borderId="0" xfId="0" applyFont="1" applyFill="1" applyAlignment="1">
      <alignment horizontal="left" vertical="center"/>
    </xf>
    <xf numFmtId="0" fontId="16" fillId="13" borderId="0" xfId="0" applyFont="1" applyFill="1" applyAlignment="1">
      <alignment horizontal="left" vertical="top"/>
    </xf>
    <xf numFmtId="0" fontId="16" fillId="10" borderId="0" xfId="0" applyFont="1" applyFill="1" applyAlignment="1">
      <alignment horizontal="left" vertical="center"/>
    </xf>
    <xf numFmtId="0" fontId="10" fillId="0" borderId="0" xfId="0" applyFont="1" applyAlignment="1">
      <alignment vertical="center" wrapText="1"/>
    </xf>
    <xf numFmtId="0" fontId="0" fillId="3" borderId="0" xfId="0" applyFill="1" applyAlignment="1">
      <alignment horizontal="left" vertical="center"/>
    </xf>
    <xf numFmtId="0" fontId="20" fillId="3" borderId="0" xfId="0" applyFont="1" applyFill="1" applyAlignment="1">
      <alignment horizontal="left" vertical="top" wrapText="1"/>
    </xf>
    <xf numFmtId="0" fontId="16" fillId="13" borderId="0" xfId="0" applyFont="1" applyFill="1" applyAlignment="1">
      <alignment horizontal="left" vertical="center" wrapText="1"/>
    </xf>
    <xf numFmtId="0" fontId="16" fillId="13" borderId="0" xfId="0" applyFont="1" applyFill="1" applyAlignment="1">
      <alignment horizontal="left" vertical="center"/>
    </xf>
    <xf numFmtId="0" fontId="10" fillId="16" borderId="0" xfId="0" applyFont="1" applyFill="1" applyAlignment="1">
      <alignment vertical="center" wrapText="1"/>
    </xf>
    <xf numFmtId="0" fontId="23" fillId="14" borderId="0" xfId="0" applyFont="1" applyFill="1"/>
    <xf numFmtId="164" fontId="23" fillId="14" borderId="0" xfId="0" applyNumberFormat="1" applyFont="1" applyFill="1" applyAlignment="1">
      <alignment vertical="center"/>
    </xf>
    <xf numFmtId="0" fontId="23" fillId="14" borderId="0" xfId="0" applyFont="1" applyFill="1" applyAlignment="1">
      <alignment vertical="center"/>
    </xf>
    <xf numFmtId="0" fontId="23" fillId="14" borderId="0" xfId="0" applyFont="1" applyFill="1" applyAlignment="1"/>
    <xf numFmtId="0" fontId="23" fillId="14" borderId="0" xfId="0" applyFont="1" applyFill="1" applyBorder="1" applyAlignment="1"/>
    <xf numFmtId="0" fontId="25" fillId="14" borderId="0" xfId="0" applyFont="1" applyFill="1" applyBorder="1" applyAlignment="1"/>
    <xf numFmtId="0" fontId="23" fillId="14" borderId="0" xfId="0" applyFont="1" applyFill="1" applyAlignment="1">
      <alignment horizontal="left" vertical="center" wrapText="1"/>
    </xf>
    <xf numFmtId="0" fontId="23" fillId="14" borderId="0" xfId="0" applyFont="1" applyFill="1" applyAlignment="1">
      <alignment horizontal="left" vertical="top" wrapText="1"/>
    </xf>
  </cellXfs>
  <cellStyles count="3">
    <cellStyle name="Good" xfId="2" builtinId="26"/>
    <cellStyle name="Hyperlink" xfId="1" builtinId="8"/>
    <cellStyle name="Normal" xfId="0" builtinId="0"/>
  </cellStyles>
  <dxfs count="24">
    <dxf>
      <font>
        <strike val="0"/>
        <outline val="0"/>
        <shadow val="0"/>
        <u val="none"/>
        <vertAlign val="baseline"/>
        <sz val="10"/>
        <color theme="4"/>
        <name val="Calibri"/>
        <scheme val="minor"/>
      </font>
      <fill>
        <patternFill patternType="solid">
          <fgColor indexed="64"/>
          <bgColor theme="3"/>
        </patternFill>
      </fill>
      <alignment horizontal="left" vertical="center" textRotation="0" indent="0" justifyLastLine="0" readingOrder="0"/>
      <border diagonalUp="0" diagonalDown="0">
        <left style="medium">
          <color theme="4" tint="0.79998168889431442"/>
        </left>
        <right style="medium">
          <color theme="4" tint="0.79998168889431442"/>
        </right>
        <top/>
        <bottom/>
        <vertical style="medium">
          <color theme="4" tint="0.79998168889431442"/>
        </vertical>
        <horizontal/>
      </border>
    </dxf>
    <dxf>
      <font>
        <strike val="0"/>
        <outline val="0"/>
        <shadow val="0"/>
        <u val="none"/>
        <vertAlign val="baseline"/>
        <sz val="10"/>
        <color theme="3"/>
        <name val="Calibri"/>
        <scheme val="minor"/>
      </font>
      <fill>
        <patternFill patternType="none">
          <fgColor indexed="64"/>
          <bgColor indexed="65"/>
        </patternFill>
      </fill>
      <alignment horizontal="general" vertical="center" textRotation="0" wrapText="0" indent="0" justifyLastLine="0" readingOrder="0"/>
    </dxf>
    <dxf>
      <font>
        <strike val="0"/>
        <outline val="0"/>
        <shadow val="0"/>
        <u val="none"/>
        <vertAlign val="baseline"/>
        <sz val="10"/>
        <color theme="4"/>
        <name val="Calibri"/>
        <scheme val="minor"/>
      </font>
      <fill>
        <patternFill patternType="solid">
          <fgColor indexed="64"/>
          <bgColor theme="3"/>
        </patternFill>
      </fill>
      <alignment horizontal="left" vertical="center" textRotation="0" indent="0" justifyLastLine="0" readingOrder="0"/>
      <border diagonalUp="0" diagonalDown="0">
        <left style="medium">
          <color theme="4" tint="0.79998168889431442"/>
        </left>
        <right style="medium">
          <color theme="4" tint="0.79998168889431442"/>
        </right>
        <top/>
        <bottom/>
        <vertical style="medium">
          <color theme="4" tint="0.79998168889431442"/>
        </vertical>
        <horizontal/>
      </border>
    </dxf>
    <dxf>
      <font>
        <b val="0"/>
        <i val="0"/>
        <strike val="0"/>
        <condense val="0"/>
        <extend val="0"/>
        <outline val="0"/>
        <shadow val="0"/>
        <u val="none"/>
        <vertAlign val="baseline"/>
        <sz val="10"/>
        <color theme="3"/>
        <name val="Calibri"/>
        <family val="2"/>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4"/>
        <name val="Calibri"/>
        <scheme val="minor"/>
      </font>
      <fill>
        <patternFill patternType="solid">
          <fgColor indexed="64"/>
          <bgColor theme="3"/>
        </patternFill>
      </fill>
      <alignment horizontal="left" vertical="center" textRotation="0" indent="0" justifyLastLine="0" readingOrder="0"/>
      <border diagonalUp="0" diagonalDown="0">
        <left style="medium">
          <color theme="4" tint="0.79998168889431442"/>
        </left>
        <right style="medium">
          <color theme="4" tint="0.79998168889431442"/>
        </right>
        <top/>
        <bottom/>
        <vertical style="medium">
          <color theme="4" tint="0.79998168889431442"/>
        </vertical>
        <horizontal/>
      </border>
    </dxf>
    <dxf>
      <font>
        <strike val="0"/>
        <outline val="0"/>
        <shadow val="0"/>
        <u val="none"/>
        <vertAlign val="baseline"/>
        <sz val="10"/>
        <color theme="3"/>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4"/>
        <name val="Calibri"/>
        <scheme val="minor"/>
      </font>
      <fill>
        <patternFill patternType="solid">
          <fgColor indexed="64"/>
          <bgColor theme="3"/>
        </patternFill>
      </fill>
      <alignment horizontal="left" vertical="center" textRotation="0" indent="0" justifyLastLine="0" readingOrder="0"/>
      <border diagonalUp="0" diagonalDown="0">
        <left style="medium">
          <color theme="4" tint="0.79998168889431442"/>
        </left>
        <right style="medium">
          <color theme="4" tint="0.79998168889431442"/>
        </right>
        <top/>
        <bottom/>
        <vertical style="medium">
          <color theme="4" tint="0.79998168889431442"/>
        </vertical>
        <horizontal/>
      </border>
    </dxf>
    <dxf>
      <font>
        <strike val="0"/>
        <outline val="0"/>
        <shadow val="0"/>
        <u val="none"/>
        <vertAlign val="baseline"/>
        <sz val="10"/>
        <color theme="3"/>
        <name val="Calibri"/>
        <scheme val="minor"/>
      </font>
      <fill>
        <patternFill patternType="none">
          <fgColor indexed="64"/>
          <bgColor indexed="65"/>
        </patternFill>
      </fill>
      <alignment horizontal="general" vertical="center" textRotation="0" wrapText="0" indent="0" justifyLastLine="0" readingOrder="0"/>
    </dxf>
    <dxf>
      <font>
        <strike val="0"/>
        <outline val="0"/>
        <shadow val="0"/>
        <u val="none"/>
        <vertAlign val="baseline"/>
        <sz val="10"/>
        <color theme="3"/>
        <name val="Calibri"/>
        <scheme val="minor"/>
      </font>
      <numFmt numFmtId="164" formatCode="&quot;$&quot;#,##0"/>
      <alignment horizontal="general" vertical="center" textRotation="0" wrapText="0" indent="0" justifyLastLine="0" shrinkToFit="0" readingOrder="0"/>
      <border diagonalUp="0" diagonalDown="0" outline="0">
        <right style="medium">
          <color theme="6" tint="0.79998168889431442"/>
        </right>
      </border>
    </dxf>
    <dxf>
      <font>
        <b val="0"/>
        <i val="0"/>
        <strike val="0"/>
        <condense val="0"/>
        <extend val="0"/>
        <outline val="0"/>
        <shadow val="0"/>
        <u val="none"/>
        <vertAlign val="baseline"/>
        <sz val="10"/>
        <color theme="4"/>
        <name val="Calibri"/>
        <family val="2"/>
        <scheme val="minor"/>
      </font>
      <numFmt numFmtId="164" formatCode="&quot;$&quot;#,##0"/>
      <fill>
        <patternFill patternType="solid">
          <fgColor indexed="64"/>
          <bgColor theme="3"/>
        </patternFill>
      </fill>
      <alignment horizontal="right" vertical="center" textRotation="0" wrapText="0" indent="1" justifyLastLine="0" shrinkToFit="0" readingOrder="0"/>
      <border diagonalUp="0" diagonalDown="0" outline="0">
        <left style="medium">
          <color theme="6" tint="0.79998168889431442"/>
        </left>
        <right style="medium">
          <color theme="6" tint="0.79998168889431442"/>
        </right>
        <top style="medium">
          <color theme="3"/>
        </top>
        <bottom style="medium">
          <color theme="3"/>
        </bottom>
      </border>
    </dxf>
    <dxf>
      <font>
        <strike val="0"/>
        <outline val="0"/>
        <shadow val="0"/>
        <u val="none"/>
        <vertAlign val="baseline"/>
        <sz val="10"/>
        <color theme="3"/>
        <name val="Calibri"/>
        <scheme val="minor"/>
      </font>
      <numFmt numFmtId="164" formatCode="&quot;$&quot;#,##0"/>
      <alignment horizontal="general" vertical="center" textRotation="0" wrapText="0" indent="0" justifyLastLine="0" shrinkToFit="0" readingOrder="0"/>
    </dxf>
    <dxf>
      <font>
        <b val="0"/>
        <i val="0"/>
        <strike val="0"/>
        <condense val="0"/>
        <extend val="0"/>
        <outline val="0"/>
        <shadow val="0"/>
        <u val="none"/>
        <vertAlign val="baseline"/>
        <sz val="10"/>
        <color theme="4"/>
        <name val="Calibri"/>
        <family val="2"/>
        <scheme val="minor"/>
      </font>
      <numFmt numFmtId="164" formatCode="&quot;$&quot;#,##0"/>
      <fill>
        <patternFill patternType="solid">
          <fgColor indexed="64"/>
          <bgColor theme="3"/>
        </patternFill>
      </fill>
      <alignment horizontal="right" vertical="center" textRotation="0" wrapText="0" indent="1" justifyLastLine="0" shrinkToFit="0" readingOrder="0"/>
      <border diagonalUp="0" diagonalDown="0" outline="0">
        <left style="medium">
          <color theme="6" tint="0.79998168889431442"/>
        </left>
        <right/>
        <top style="medium">
          <color theme="3"/>
        </top>
        <bottom style="medium">
          <color theme="3"/>
        </bottom>
      </border>
    </dxf>
    <dxf>
      <font>
        <strike val="0"/>
        <outline val="0"/>
        <shadow val="0"/>
        <u val="none"/>
        <vertAlign val="baseline"/>
        <sz val="10"/>
        <color theme="3"/>
        <name val="Calibri"/>
        <scheme val="minor"/>
      </font>
      <numFmt numFmtId="164" formatCode="&quot;$&quot;#,##0"/>
      <alignment horizontal="general" vertical="center" textRotation="0" wrapText="0" indent="0" justifyLastLine="0" shrinkToFit="0" readingOrder="0"/>
      <border diagonalUp="0" diagonalDown="0" outline="0">
        <left/>
        <right style="medium">
          <color theme="6" tint="0.79998168889431442"/>
        </right>
      </border>
    </dxf>
    <dxf>
      <font>
        <b val="0"/>
        <i val="0"/>
        <strike val="0"/>
        <condense val="0"/>
        <extend val="0"/>
        <outline val="0"/>
        <shadow val="0"/>
        <u val="none"/>
        <vertAlign val="baseline"/>
        <sz val="10"/>
        <color theme="4"/>
        <name val="Calibri"/>
        <family val="2"/>
        <scheme val="minor"/>
      </font>
      <fill>
        <patternFill patternType="solid">
          <fgColor indexed="64"/>
          <bgColor theme="3"/>
        </patternFill>
      </fill>
      <alignment horizontal="left" vertical="center" textRotation="0" wrapText="0" indent="1" justifyLastLine="0" shrinkToFit="0" readingOrder="0"/>
      <border diagonalUp="0" diagonalDown="0" outline="0">
        <left style="medium">
          <color theme="3"/>
        </left>
        <right/>
        <top/>
        <bottom style="medium">
          <color theme="3"/>
        </bottom>
      </border>
    </dxf>
    <dxf>
      <font>
        <b val="0"/>
        <strike val="0"/>
        <outline val="0"/>
        <shadow val="0"/>
        <u val="none"/>
        <vertAlign val="baseline"/>
        <sz val="10"/>
        <color theme="3"/>
        <name val="Calibri"/>
        <scheme val="minor"/>
      </font>
      <alignment horizontal="general" textRotation="0" wrapText="0" indent="0" justifyLastLine="0" readingOrder="0"/>
      <border diagonalUp="0" diagonalDown="0" outline="0">
        <left style="medium">
          <color theme="6" tint="0.79998168889431442"/>
        </left>
        <right style="medium">
          <color theme="6" tint="0.79998168889431442"/>
        </right>
      </border>
    </dxf>
    <dxf>
      <border>
        <top style="medium">
          <color theme="3"/>
        </top>
      </border>
    </dxf>
    <dxf>
      <font>
        <strike val="0"/>
        <outline val="0"/>
        <shadow val="0"/>
        <u val="none"/>
        <vertAlign val="baseline"/>
        <sz val="10"/>
        <color theme="4"/>
        <name val="Calibri"/>
        <scheme val="minor"/>
      </font>
      <fill>
        <patternFill patternType="solid">
          <fgColor indexed="64"/>
          <bgColor theme="3"/>
        </patternFill>
      </fill>
      <alignment horizontal="left" vertical="center" textRotation="0" indent="0" justifyLastLine="0" readingOrder="0"/>
      <border diagonalUp="0" diagonalDown="0">
        <left style="medium">
          <color theme="4" tint="0.79998168889431442"/>
        </left>
        <right style="medium">
          <color theme="4" tint="0.79998168889431442"/>
        </right>
        <top/>
        <bottom/>
        <vertical style="medium">
          <color theme="4" tint="0.79998168889431442"/>
        </vertical>
        <horizontal/>
      </border>
    </dxf>
    <dxf>
      <border diagonalUp="0" diagonalDown="0">
        <left/>
        <right/>
        <top style="thin">
          <color theme="4" tint="0.39994506668294322"/>
        </top>
        <bottom style="thin">
          <color theme="4" tint="0.39994506668294322"/>
        </bottom>
      </border>
    </dxf>
    <dxf>
      <font>
        <strike val="0"/>
        <outline val="0"/>
        <shadow val="0"/>
        <u val="none"/>
        <vertAlign val="baseline"/>
        <sz val="10"/>
        <color theme="3"/>
        <name val="Calibri"/>
        <scheme val="minor"/>
      </font>
      <fill>
        <patternFill patternType="none">
          <fgColor indexed="64"/>
          <bgColor indexed="65"/>
        </patternFill>
      </fill>
      <alignment horizontal="general" vertical="center" textRotation="0" wrapText="0" indent="0" justifyLastLine="0" readingOrder="0"/>
    </dxf>
    <dxf>
      <border>
        <bottom style="medium">
          <color theme="3"/>
        </bottom>
      </border>
    </dxf>
    <dxf>
      <font>
        <strike val="0"/>
        <outline val="0"/>
        <shadow val="0"/>
        <u val="none"/>
        <vertAlign val="baseline"/>
        <sz val="10"/>
        <color theme="0"/>
        <name val="Calibri"/>
        <family val="2"/>
        <scheme val="minor"/>
      </font>
      <fill>
        <patternFill patternType="solid">
          <fgColor indexed="64"/>
          <bgColor rgb="FF007A33"/>
        </patternFill>
      </fill>
      <alignment horizontal="general" vertical="center" textRotation="0" wrapText="0" indent="0" justifyLastLine="0" readingOrder="0"/>
      <border diagonalUp="0" diagonalDown="0" outline="0">
        <left style="thin">
          <color theme="4" tint="0.39994506668294322"/>
        </left>
        <right style="thin">
          <color theme="4" tint="0.39994506668294322"/>
        </right>
        <top/>
        <bottom/>
      </border>
    </dxf>
    <dxf>
      <font>
        <b val="0"/>
        <i val="0"/>
      </font>
    </dxf>
    <dxf>
      <font>
        <b/>
        <i val="0"/>
      </font>
    </dxf>
    <dxf>
      <font>
        <b/>
        <i val="0"/>
      </font>
    </dxf>
  </dxfs>
  <tableStyles count="1" defaultTableStyle="TableStyleMedium2" defaultPivotStyle="PivotStyleLight16">
    <tableStyle name="Budget" pivot="0" count="3" xr9:uid="{8D02DA01-D74A-4C53-94C4-BAF3EA7C0699}">
      <tableStyleElement type="headerRow" dxfId="23"/>
      <tableStyleElement type="totalRow" dxfId="22"/>
      <tableStyleElement type="firstColumn" dxfId="21"/>
    </tableStyle>
  </tableStyles>
  <colors>
    <mruColors>
      <color rgb="FF333F48"/>
      <color rgb="FFE7E6E6"/>
      <color rgb="FFFF7C80"/>
      <color rgb="FFFF0066"/>
      <color rgb="FF007A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17/06/relationships/richStyles" Target="richData/richStyles.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Array" Target="richData/rdarray.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microsoft.com/office/2017/06/relationships/rdSupportingPropertyBag" Target="richData/rdsupportingpropertybag.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0/07/relationships/rdRichValueWebImage" Target="richData/rdRichValueWebImage.xml"/><Relationship Id="rId14" Type="http://schemas.microsoft.com/office/2017/06/relationships/rdSupportingPropertyBagStructure" Target="richData/rdsupportingpropertybag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l">
              <a:defRPr sz="1800" b="1" i="0" u="none" strike="noStrike" kern="1200" baseline="0">
                <a:solidFill>
                  <a:srgbClr val="333F48"/>
                </a:solidFill>
                <a:latin typeface="+mn-lt"/>
                <a:ea typeface="+mn-ea"/>
                <a:cs typeface="+mn-cs"/>
              </a:defRPr>
            </a:pPr>
            <a:r>
              <a:rPr lang="en-NZ">
                <a:solidFill>
                  <a:srgbClr val="333F48"/>
                </a:solidFill>
              </a:rPr>
              <a:t>Budget</a:t>
            </a:r>
            <a:r>
              <a:rPr lang="en-NZ" baseline="0">
                <a:solidFill>
                  <a:srgbClr val="333F48"/>
                </a:solidFill>
              </a:rPr>
              <a:t> Planner Overview</a:t>
            </a:r>
            <a:endParaRPr lang="en-NZ">
              <a:solidFill>
                <a:srgbClr val="333F48"/>
              </a:solidFill>
            </a:endParaRPr>
          </a:p>
        </c:rich>
      </c:tx>
      <c:layout>
        <c:manualLayout>
          <c:xMode val="edge"/>
          <c:yMode val="edge"/>
          <c:x val="0.36032183020844705"/>
          <c:y val="5.1245466591990857E-3"/>
        </c:manualLayout>
      </c:layout>
      <c:overlay val="0"/>
      <c:spPr>
        <a:noFill/>
        <a:ln>
          <a:noFill/>
        </a:ln>
        <a:effectLst/>
      </c:spPr>
      <c:txPr>
        <a:bodyPr rot="0" spcFirstLastPara="1" vertOverflow="ellipsis" vert="horz" wrap="square" anchor="ctr" anchorCtr="1"/>
        <a:lstStyle/>
        <a:p>
          <a:pPr algn="l">
            <a:defRPr sz="1800" b="1" i="0" u="none" strike="noStrike" kern="1200" baseline="0">
              <a:solidFill>
                <a:srgbClr val="333F48"/>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tint val="6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017-450A-83ED-216757D07E9B}"/>
              </c:ext>
            </c:extLst>
          </c:dPt>
          <c:dPt>
            <c:idx val="1"/>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017-450A-83ED-216757D07E9B}"/>
              </c:ext>
            </c:extLst>
          </c:dPt>
          <c:dPt>
            <c:idx val="2"/>
            <c:bubble3D val="0"/>
            <c:spPr>
              <a:solidFill>
                <a:srgbClr val="007A3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FB8-429F-B0FB-5CF603A1771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'Bathroom Budget Template '!$A$16:$A$18</c:f>
              <c:strCache>
                <c:ptCount val="3"/>
                <c:pt idx="0">
                  <c:v>TOTAL BUDGET (Labour + Materials)</c:v>
                </c:pt>
                <c:pt idx="1">
                  <c:v>CONTINGENCY BUDGET </c:v>
                </c:pt>
                <c:pt idx="2">
                  <c:v>ACTUAL COST </c:v>
                </c:pt>
              </c:strCache>
            </c:strRef>
          </c:cat>
          <c:val>
            <c:numRef>
              <c:f>'Bathroom Budget Template '!$B$16:$B$18</c:f>
              <c:numCache>
                <c:formatCode>"$"#,##0</c:formatCode>
                <c:ptCount val="3"/>
                <c:pt idx="0">
                  <c:v>20000</c:v>
                </c:pt>
                <c:pt idx="1">
                  <c:v>5000</c:v>
                </c:pt>
                <c:pt idx="2">
                  <c:v>15000</c:v>
                </c:pt>
              </c:numCache>
            </c:numRef>
          </c:val>
          <c:extLst>
            <c:ext xmlns:c16="http://schemas.microsoft.com/office/drawing/2014/chart" uri="{C3380CC4-5D6E-409C-BE32-E72D297353CC}">
              <c16:uniqueId val="{00000000-4FB8-429F-B0FB-5CF603A1771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https://canibuildit.govt.nz/" TargetMode="Externa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youtube.com/@newlineshowersnz/featured" TargetMode="External"/><Relationship Id="rId2" Type="http://schemas.openxmlformats.org/officeDocument/2006/relationships/hyperlink" Target="https://newline.nz/news/" TargetMode="External"/><Relationship Id="rId1" Type="http://schemas.openxmlformats.org/officeDocument/2006/relationships/image" Target="../media/image2.png"/><Relationship Id="rId4" Type="http://schemas.openxmlformats.org/officeDocument/2006/relationships/hyperlink" Target="https://www.youtube.com/channel/UCuiPLF4z4W2j6PB_cgAZFOg" TargetMode="External"/></Relationships>
</file>

<file path=xl/drawings/drawing1.xml><?xml version="1.0" encoding="utf-8"?>
<xdr:wsDr xmlns:xdr="http://schemas.openxmlformats.org/drawingml/2006/spreadsheetDrawing" xmlns:a="http://schemas.openxmlformats.org/drawingml/2006/main">
  <xdr:twoCellAnchor>
    <xdr:from>
      <xdr:col>2</xdr:col>
      <xdr:colOff>8038</xdr:colOff>
      <xdr:row>0</xdr:row>
      <xdr:rowOff>728884</xdr:rowOff>
    </xdr:from>
    <xdr:to>
      <xdr:col>8</xdr:col>
      <xdr:colOff>0</xdr:colOff>
      <xdr:row>13</xdr:row>
      <xdr:rowOff>0</xdr:rowOff>
    </xdr:to>
    <xdr:graphicFrame macro="">
      <xdr:nvGraphicFramePr>
        <xdr:cNvPr id="8" name="Chart 7">
          <a:extLst>
            <a:ext uri="{FF2B5EF4-FFF2-40B4-BE49-F238E27FC236}">
              <a16:creationId xmlns:a16="http://schemas.microsoft.com/office/drawing/2014/main" id="{F368C05C-B1C3-C380-9ABF-B3E1D223F2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1746250</xdr:colOff>
      <xdr:row>0</xdr:row>
      <xdr:rowOff>19050</xdr:rowOff>
    </xdr:from>
    <xdr:to>
      <xdr:col>8</xdr:col>
      <xdr:colOff>7409</xdr:colOff>
      <xdr:row>14</xdr:row>
      <xdr:rowOff>10769</xdr:rowOff>
    </xdr:to>
    <xdr:pic>
      <xdr:nvPicPr>
        <xdr:cNvPr id="3" name="Picture 2">
          <a:extLst>
            <a:ext uri="{FF2B5EF4-FFF2-40B4-BE49-F238E27FC236}">
              <a16:creationId xmlns:a16="http://schemas.microsoft.com/office/drawing/2014/main" id="{0DBDD257-32A5-6465-5B9E-3376367CB4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30417" y="19050"/>
          <a:ext cx="1994959" cy="3689536"/>
        </a:xfrm>
        <a:prstGeom prst="rect">
          <a:avLst/>
        </a:prstGeom>
      </xdr:spPr>
    </xdr:pic>
    <xdr:clientData/>
  </xdr:twoCellAnchor>
  <xdr:twoCellAnchor editAs="oneCell">
    <xdr:from>
      <xdr:col>0</xdr:col>
      <xdr:colOff>0</xdr:colOff>
      <xdr:row>1</xdr:row>
      <xdr:rowOff>1714</xdr:rowOff>
    </xdr:from>
    <xdr:to>
      <xdr:col>2</xdr:col>
      <xdr:colOff>429900</xdr:colOff>
      <xdr:row>13</xdr:row>
      <xdr:rowOff>11213</xdr:rowOff>
    </xdr:to>
    <xdr:pic>
      <xdr:nvPicPr>
        <xdr:cNvPr id="12" name="Picture 11">
          <a:extLst>
            <a:ext uri="{FF2B5EF4-FFF2-40B4-BE49-F238E27FC236}">
              <a16:creationId xmlns:a16="http://schemas.microsoft.com/office/drawing/2014/main" id="{729E80F1-4091-0A18-196B-AF3A004B5F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5326" b="7258"/>
        <a:stretch/>
      </xdr:blipFill>
      <xdr:spPr>
        <a:xfrm>
          <a:off x="0" y="733170"/>
          <a:ext cx="3901631" cy="2787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487099</xdr:colOff>
      <xdr:row>0</xdr:row>
      <xdr:rowOff>447675</xdr:rowOff>
    </xdr:from>
    <xdr:to>
      <xdr:col>6</xdr:col>
      <xdr:colOff>63851</xdr:colOff>
      <xdr:row>19</xdr:row>
      <xdr:rowOff>409500</xdr:rowOff>
    </xdr:to>
    <xdr:pic>
      <xdr:nvPicPr>
        <xdr:cNvPr id="3" name="Picture 2">
          <a:extLst>
            <a:ext uri="{FF2B5EF4-FFF2-40B4-BE49-F238E27FC236}">
              <a16:creationId xmlns:a16="http://schemas.microsoft.com/office/drawing/2014/main" id="{D557362E-A088-4FF7-846B-B0F3007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50766" y="447675"/>
          <a:ext cx="2169669" cy="4046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141411</xdr:colOff>
      <xdr:row>0</xdr:row>
      <xdr:rowOff>148166</xdr:rowOff>
    </xdr:from>
    <xdr:to>
      <xdr:col>6</xdr:col>
      <xdr:colOff>44450</xdr:colOff>
      <xdr:row>12</xdr:row>
      <xdr:rowOff>314708</xdr:rowOff>
    </xdr:to>
    <xdr:pic>
      <xdr:nvPicPr>
        <xdr:cNvPr id="2" name="Picture 1">
          <a:extLst>
            <a:ext uri="{FF2B5EF4-FFF2-40B4-BE49-F238E27FC236}">
              <a16:creationId xmlns:a16="http://schemas.microsoft.com/office/drawing/2014/main" id="{BEAA7511-4C08-4E88-BACB-06F4071FDD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4828" y="148166"/>
          <a:ext cx="1864130" cy="3465367"/>
        </a:xfrm>
        <a:prstGeom prst="rect">
          <a:avLst/>
        </a:prstGeom>
      </xdr:spPr>
    </xdr:pic>
    <xdr:clientData/>
  </xdr:twoCellAnchor>
  <xdr:twoCellAnchor>
    <xdr:from>
      <xdr:col>0</xdr:col>
      <xdr:colOff>127001</xdr:colOff>
      <xdr:row>7</xdr:row>
      <xdr:rowOff>77611</xdr:rowOff>
    </xdr:from>
    <xdr:to>
      <xdr:col>1</xdr:col>
      <xdr:colOff>2504723</xdr:colOff>
      <xdr:row>10</xdr:row>
      <xdr:rowOff>98778</xdr:rowOff>
    </xdr:to>
    <xdr:grpSp>
      <xdr:nvGrpSpPr>
        <xdr:cNvPr id="5" name="Group 4">
          <a:extLst>
            <a:ext uri="{FF2B5EF4-FFF2-40B4-BE49-F238E27FC236}">
              <a16:creationId xmlns:a16="http://schemas.microsoft.com/office/drawing/2014/main" id="{1AA4BE5F-5D10-568F-E11D-5ABDF340FAB8}"/>
            </a:ext>
          </a:extLst>
        </xdr:cNvPr>
        <xdr:cNvGrpSpPr/>
      </xdr:nvGrpSpPr>
      <xdr:grpSpPr>
        <a:xfrm>
          <a:off x="123826" y="2480028"/>
          <a:ext cx="4680655" cy="564092"/>
          <a:chOff x="127001" y="2497667"/>
          <a:chExt cx="4670778" cy="571500"/>
        </a:xfrm>
      </xdr:grpSpPr>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DAE5819-B433-5A17-7539-E6D48C418853}"/>
              </a:ext>
            </a:extLst>
          </xdr:cNvPr>
          <xdr:cNvSpPr/>
        </xdr:nvSpPr>
        <xdr:spPr>
          <a:xfrm>
            <a:off x="127001" y="2497667"/>
            <a:ext cx="4670778" cy="571500"/>
          </a:xfrm>
          <a:prstGeom prst="roundRect">
            <a:avLst/>
          </a:prstGeom>
          <a:solidFill>
            <a:srgbClr val="333F48"/>
          </a:solidFill>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4" name="TextBox 3">
            <a:extLst>
              <a:ext uri="{FF2B5EF4-FFF2-40B4-BE49-F238E27FC236}">
                <a16:creationId xmlns:a16="http://schemas.microsoft.com/office/drawing/2014/main" id="{3D244811-AF88-B370-6073-882E5CEF194D}"/>
              </a:ext>
            </a:extLst>
          </xdr:cNvPr>
          <xdr:cNvSpPr txBox="1"/>
        </xdr:nvSpPr>
        <xdr:spPr>
          <a:xfrm>
            <a:off x="232832" y="2603500"/>
            <a:ext cx="4515557"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a:solidFill>
                  <a:schemeClr val="bg1"/>
                </a:solidFill>
              </a:rPr>
              <a:t>CLICK HERE</a:t>
            </a:r>
            <a:r>
              <a:rPr lang="en-NZ" sz="1400" b="1" baseline="0">
                <a:solidFill>
                  <a:schemeClr val="bg1"/>
                </a:solidFill>
              </a:rPr>
              <a:t> TO CHECK IF YOU NEED A BUILDING CONSENT </a:t>
            </a:r>
            <a:endParaRPr lang="en-NZ" sz="1400" b="1">
              <a:solidFill>
                <a:schemeClr val="bg1"/>
              </a:solidFill>
            </a:endParaRPr>
          </a:p>
        </xdr:txBody>
      </xdr:sp>
    </xdr:grpSp>
    <xdr:clientData/>
  </xdr:twoCellAnchor>
  <xdr:twoCellAnchor>
    <xdr:from>
      <xdr:col>0</xdr:col>
      <xdr:colOff>95251</xdr:colOff>
      <xdr:row>7</xdr:row>
      <xdr:rowOff>77611</xdr:rowOff>
    </xdr:from>
    <xdr:to>
      <xdr:col>1</xdr:col>
      <xdr:colOff>2415823</xdr:colOff>
      <xdr:row>10</xdr:row>
      <xdr:rowOff>98778</xdr:rowOff>
    </xdr:to>
    <xdr:grpSp>
      <xdr:nvGrpSpPr>
        <xdr:cNvPr id="6" name="Group 5">
          <a:extLst>
            <a:ext uri="{FF2B5EF4-FFF2-40B4-BE49-F238E27FC236}">
              <a16:creationId xmlns:a16="http://schemas.microsoft.com/office/drawing/2014/main" id="{50471114-9AD8-4EF1-6D4B-5CFF9A6221EC}"/>
            </a:ext>
          </a:extLst>
        </xdr:cNvPr>
        <xdr:cNvGrpSpPr/>
      </xdr:nvGrpSpPr>
      <xdr:grpSpPr>
        <a:xfrm>
          <a:off x="95251" y="2480028"/>
          <a:ext cx="4613980" cy="564092"/>
          <a:chOff x="127001" y="2497667"/>
          <a:chExt cx="4670778" cy="571500"/>
        </a:xfrm>
      </xdr:grpSpPr>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A68BE576-2302-559B-6F12-FAFB075C0936}"/>
              </a:ext>
            </a:extLst>
          </xdr:cNvPr>
          <xdr:cNvSpPr/>
        </xdr:nvSpPr>
        <xdr:spPr>
          <a:xfrm>
            <a:off x="127001" y="2497667"/>
            <a:ext cx="4670778" cy="571500"/>
          </a:xfrm>
          <a:prstGeom prst="roundRect">
            <a:avLst/>
          </a:prstGeom>
          <a:solidFill>
            <a:srgbClr val="333F48"/>
          </a:solidFill>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8" name="TextBox 7">
            <a:extLst>
              <a:ext uri="{FF2B5EF4-FFF2-40B4-BE49-F238E27FC236}">
                <a16:creationId xmlns:a16="http://schemas.microsoft.com/office/drawing/2014/main" id="{D1798E02-4CA9-81FC-BD25-A548F6230EAB}"/>
              </a:ext>
            </a:extLst>
          </xdr:cNvPr>
          <xdr:cNvSpPr txBox="1"/>
        </xdr:nvSpPr>
        <xdr:spPr>
          <a:xfrm>
            <a:off x="232832" y="2603500"/>
            <a:ext cx="4515557"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a:solidFill>
                  <a:schemeClr val="bg1"/>
                </a:solidFill>
              </a:rPr>
              <a:t>CLICK HERE</a:t>
            </a:r>
            <a:r>
              <a:rPr lang="en-NZ" sz="1400" b="1" baseline="0">
                <a:solidFill>
                  <a:schemeClr val="bg1"/>
                </a:solidFill>
              </a:rPr>
              <a:t> TO CHECK IF YOU NEED A BUILDING CONSENT </a:t>
            </a:r>
            <a:endParaRPr lang="en-NZ" sz="1400" b="1">
              <a:solidFill>
                <a:schemeClr val="bg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155170</xdr:colOff>
      <xdr:row>0</xdr:row>
      <xdr:rowOff>155574</xdr:rowOff>
    </xdr:from>
    <xdr:to>
      <xdr:col>6</xdr:col>
      <xdr:colOff>58209</xdr:colOff>
      <xdr:row>9</xdr:row>
      <xdr:rowOff>2499</xdr:rowOff>
    </xdr:to>
    <xdr:pic>
      <xdr:nvPicPr>
        <xdr:cNvPr id="2" name="Picture 1">
          <a:extLst>
            <a:ext uri="{FF2B5EF4-FFF2-40B4-BE49-F238E27FC236}">
              <a16:creationId xmlns:a16="http://schemas.microsoft.com/office/drawing/2014/main" id="{3793D600-2BCC-4536-8F18-BE8F58E7B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8587" y="155574"/>
          <a:ext cx="1850372" cy="3468542"/>
        </a:xfrm>
        <a:prstGeom prst="rect">
          <a:avLst/>
        </a:prstGeom>
      </xdr:spPr>
    </xdr:pic>
    <xdr:clientData/>
  </xdr:twoCellAnchor>
  <xdr:twoCellAnchor>
    <xdr:from>
      <xdr:col>0</xdr:col>
      <xdr:colOff>144993</xdr:colOff>
      <xdr:row>3</xdr:row>
      <xdr:rowOff>49037</xdr:rowOff>
    </xdr:from>
    <xdr:to>
      <xdr:col>1</xdr:col>
      <xdr:colOff>1002251</xdr:colOff>
      <xdr:row>3</xdr:row>
      <xdr:rowOff>666750</xdr:rowOff>
    </xdr:to>
    <xdr:grpSp>
      <xdr:nvGrpSpPr>
        <xdr:cNvPr id="6" name="Group 5">
          <a:extLst>
            <a:ext uri="{FF2B5EF4-FFF2-40B4-BE49-F238E27FC236}">
              <a16:creationId xmlns:a16="http://schemas.microsoft.com/office/drawing/2014/main" id="{13BCA48B-8F5E-44E3-9137-9E3C595FC91A}"/>
            </a:ext>
          </a:extLst>
        </xdr:cNvPr>
        <xdr:cNvGrpSpPr/>
      </xdr:nvGrpSpPr>
      <xdr:grpSpPr>
        <a:xfrm>
          <a:off x="141818" y="1940279"/>
          <a:ext cx="3153841" cy="620888"/>
          <a:chOff x="127001" y="2497667"/>
          <a:chExt cx="4670778" cy="571500"/>
        </a:xfrm>
      </xdr:grpSpPr>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41ACB580-D0CC-8BFA-B9EF-0BF1CB8BDC82}"/>
              </a:ext>
            </a:extLst>
          </xdr:cNvPr>
          <xdr:cNvSpPr/>
        </xdr:nvSpPr>
        <xdr:spPr>
          <a:xfrm>
            <a:off x="127001" y="2497667"/>
            <a:ext cx="4670778" cy="571500"/>
          </a:xfrm>
          <a:prstGeom prst="roundRect">
            <a:avLst/>
          </a:prstGeom>
          <a:solidFill>
            <a:srgbClr val="333F48"/>
          </a:solidFill>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8" name="TextBox 7">
            <a:extLst>
              <a:ext uri="{FF2B5EF4-FFF2-40B4-BE49-F238E27FC236}">
                <a16:creationId xmlns:a16="http://schemas.microsoft.com/office/drawing/2014/main" id="{D02AE14B-49C0-5494-08C4-D52A45710969}"/>
              </a:ext>
            </a:extLst>
          </xdr:cNvPr>
          <xdr:cNvSpPr txBox="1"/>
        </xdr:nvSpPr>
        <xdr:spPr>
          <a:xfrm>
            <a:off x="201423" y="2613141"/>
            <a:ext cx="4515556"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a:solidFill>
                  <a:schemeClr val="bg1"/>
                </a:solidFill>
              </a:rPr>
              <a:t>LEARN</a:t>
            </a:r>
            <a:r>
              <a:rPr lang="en-NZ" sz="1400" b="1" baseline="0">
                <a:solidFill>
                  <a:schemeClr val="bg1"/>
                </a:solidFill>
              </a:rPr>
              <a:t> MORE AT OUR NEWLINE BLOG</a:t>
            </a:r>
            <a:endParaRPr lang="en-NZ" sz="1400" b="1">
              <a:solidFill>
                <a:schemeClr val="bg1"/>
              </a:solidFill>
            </a:endParaRPr>
          </a:p>
        </xdr:txBody>
      </xdr:sp>
    </xdr:grpSp>
    <xdr:clientData/>
  </xdr:twoCellAnchor>
  <xdr:twoCellAnchor>
    <xdr:from>
      <xdr:col>1</xdr:col>
      <xdr:colOff>1189568</xdr:colOff>
      <xdr:row>3</xdr:row>
      <xdr:rowOff>50094</xdr:rowOff>
    </xdr:from>
    <xdr:to>
      <xdr:col>3</xdr:col>
      <xdr:colOff>412750</xdr:colOff>
      <xdr:row>4</xdr:row>
      <xdr:rowOff>0</xdr:rowOff>
    </xdr:to>
    <xdr:grpSp>
      <xdr:nvGrpSpPr>
        <xdr:cNvPr id="9" name="Group 8">
          <a:extLst>
            <a:ext uri="{FF2B5EF4-FFF2-40B4-BE49-F238E27FC236}">
              <a16:creationId xmlns:a16="http://schemas.microsoft.com/office/drawing/2014/main" id="{59EB47E1-B351-4EC0-ACC3-A87F726E66B1}"/>
            </a:ext>
          </a:extLst>
        </xdr:cNvPr>
        <xdr:cNvGrpSpPr/>
      </xdr:nvGrpSpPr>
      <xdr:grpSpPr>
        <a:xfrm>
          <a:off x="3489326" y="1941336"/>
          <a:ext cx="3333749" cy="630414"/>
          <a:chOff x="127001" y="2497667"/>
          <a:chExt cx="4670778" cy="571500"/>
        </a:xfrm>
        <a:solidFill>
          <a:srgbClr val="FF0000"/>
        </a:solidFill>
      </xdr:grpSpPr>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721A2382-BF0C-BB0B-7925-AC12D9E66005}"/>
              </a:ext>
            </a:extLst>
          </xdr:cNvPr>
          <xdr:cNvSpPr/>
        </xdr:nvSpPr>
        <xdr:spPr>
          <a:xfrm>
            <a:off x="127001" y="2497667"/>
            <a:ext cx="4670778" cy="571500"/>
          </a:xfrm>
          <a:prstGeom prst="roundRect">
            <a:avLst/>
          </a:prstGeom>
          <a:grpFill/>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1" name="TextBox 10">
            <a:hlinkClick xmlns:r="http://schemas.openxmlformats.org/officeDocument/2006/relationships" r:id="rId4"/>
            <a:extLst>
              <a:ext uri="{FF2B5EF4-FFF2-40B4-BE49-F238E27FC236}">
                <a16:creationId xmlns:a16="http://schemas.microsoft.com/office/drawing/2014/main" id="{D5E256DD-1A38-88D7-9AAB-25D46479C237}"/>
              </a:ext>
            </a:extLst>
          </xdr:cNvPr>
          <xdr:cNvSpPr txBox="1"/>
        </xdr:nvSpPr>
        <xdr:spPr>
          <a:xfrm>
            <a:off x="201423" y="2613141"/>
            <a:ext cx="4515556" cy="29633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a:solidFill>
                  <a:schemeClr val="bg1"/>
                </a:solidFill>
              </a:rPr>
              <a:t>WATCH OUR HELPFUL YOUTUBE VIDEOS</a:t>
            </a:r>
          </a:p>
        </xdr:txBody>
      </xdr:sp>
    </xdr:grpSp>
    <xdr:clientData/>
  </xdr:twoCellAnchor>
</xdr:wsDr>
</file>

<file path=xl/richData/_rels/rdRichValueWebImage.xml.rels><?xml version="1.0" encoding="UTF-8" standalone="yes"?>
<Relationships xmlns="http://schemas.openxmlformats.org/package/2006/relationships"><Relationship Id="rId8" Type="http://schemas.openxmlformats.org/officeDocument/2006/relationships/hyperlink" Target="https://www.bing.com/images/search?form=xlimg&amp;q=taranaki" TargetMode="External"/><Relationship Id="rId13" Type="http://schemas.openxmlformats.org/officeDocument/2006/relationships/image" Target="../media/image1.jpeg"/><Relationship Id="rId3" Type="http://schemas.openxmlformats.org/officeDocument/2006/relationships/hyperlink" Target="https://www.bing.com/th?id=AMMS_4c5365e662264d4c4044e3c8b5c408c7&amp;qlt=95" TargetMode="External"/><Relationship Id="rId7" Type="http://schemas.openxmlformats.org/officeDocument/2006/relationships/hyperlink" Target="https://www.bing.com/th?id=AMMS_5ff73810316f62bdb01b33eeb70b3c06&amp;qlt=95" TargetMode="External"/><Relationship Id="rId12" Type="http://schemas.openxmlformats.org/officeDocument/2006/relationships/hyperlink" Target="https://www.bing.com/images/search?form=xlimg&amp;q=otago+new+zealand" TargetMode="External"/><Relationship Id="rId2" Type="http://schemas.openxmlformats.org/officeDocument/2006/relationships/hyperlink" Target="https://www.bing.com/images/search?form=xlimg&amp;q=waikato+new+zealand" TargetMode="External"/><Relationship Id="rId1" Type="http://schemas.openxmlformats.org/officeDocument/2006/relationships/hyperlink" Target="https://www.bing.com/th?id=AMMS_d2ae7a9280774e59823317dea5ed10f6&amp;qlt=95" TargetMode="External"/><Relationship Id="rId6" Type="http://schemas.openxmlformats.org/officeDocument/2006/relationships/hyperlink" Target="https://www.bing.com/images/search?form=xlimg&amp;q=hawke%27s+bay+region+new+zealand" TargetMode="External"/><Relationship Id="rId11" Type="http://schemas.openxmlformats.org/officeDocument/2006/relationships/hyperlink" Target="https://www.bing.com/th?id=AMMS_c01b8754cdf3b3246018385017c24c5b&amp;qlt=95" TargetMode="External"/><Relationship Id="rId5" Type="http://schemas.openxmlformats.org/officeDocument/2006/relationships/hyperlink" Target="https://www.bing.com/th?id=AMMS_40b71f99df724c61c4d483a5ddec9e9c&amp;qlt=95" TargetMode="External"/><Relationship Id="rId10" Type="http://schemas.openxmlformats.org/officeDocument/2006/relationships/hyperlink" Target="https://www.bing.com/images/search?form=xlimg&amp;q=blenheim+new+zealand" TargetMode="External"/><Relationship Id="rId4" Type="http://schemas.openxmlformats.org/officeDocument/2006/relationships/hyperlink" Target="https://www.bing.com/images/search?form=xlimg&amp;q=bay+of+plenty+new+zealand" TargetMode="External"/><Relationship Id="rId9" Type="http://schemas.openxmlformats.org/officeDocument/2006/relationships/hyperlink" Target="https://www.bing.com/th?id=AMMS_15a4e62290c8203590d6610c76e2a620&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blip r:id="rId13"/>
  </webImageSrd>
</webImagesSrd>
</file>

<file path=xl/richData/rdarray.xml><?xml version="1.0" encoding="utf-8"?>
<arrayData xmlns="http://schemas.microsoft.com/office/spreadsheetml/2017/richdata2" count="6">
  <a r="1">
    <v t="s">Sheryl Mai (Mayor)</v>
  </a>
  <a r="1">
    <v t="s">New Zealand Time Zone</v>
  </a>
  <a r="1">
    <v t="r">18</v>
  </a>
  <a r="1">
    <v t="s">John Leggett (Mayor)</v>
  </a>
  <a r="1">
    <v t="s">Tim King (Mayor)</v>
  </a>
  <a r="1">
    <v t="s">Aaron Hawkins (Mayor)</v>
  </a>
</arrayData>
</file>

<file path=xl/richData/rdrichvalue.xml><?xml version="1.0" encoding="utf-8"?>
<rvData xmlns="http://schemas.microsoft.com/office/spreadsheetml/2017/richdata" count="111">
  <rv s="0">
    <v>536870912</v>
    <v>Whangarei</v>
    <v>ecc39a91-64ea-664a-03da-7db64adae206</v>
    <v>en-NZ</v>
    <v>Map</v>
  </rv>
  <rv s="0">
    <v>536870912</v>
    <v>Northland Region</v>
    <v>2665962f-608c-e3a6-90ac-6dae5fcfa89a</v>
    <v>en-NZ</v>
    <v>Map</v>
  </rv>
  <rv s="0">
    <v>536870912</v>
    <v>New Zealand</v>
    <v>6517d967-9362-4c0d-83d2-cf369fa5fcda</v>
    <v>en-NZ</v>
    <v>Map</v>
  </rv>
  <rv s="1">
    <fb>-35.725000000000001</fb>
    <v>11</v>
  </rv>
  <rv s="2">
    <v>0</v>
  </rv>
  <rv s="3">
    <v>https://www.bing.com/search?q=whangarei&amp;form=skydnc</v>
    <v>Learn more on Bing</v>
  </rv>
  <rv s="1">
    <fb>174.323611</fb>
    <v>11</v>
  </rv>
  <rv s="2">
    <v>1</v>
  </rv>
  <rv s="4">
    <v>#VALUE!</v>
    <v>en-NZ</v>
    <v>ecc39a91-64ea-664a-03da-7db64adae206</v>
    <v>536870912</v>
    <v>1</v>
    <v>4</v>
    <v>5</v>
    <v>Whangarei</v>
    <v>8</v>
    <v>9</v>
    <v>Map</v>
    <v>10</v>
    <v>1</v>
    <v>2</v>
    <v>Whangārei is the northernmost city in New Zealand and the regional capital of Northland Region. It is part of the Whangarei District, a local body created in 1989 from the former Whangārei City, Whangārei County and Hikurangi Town councils, to administer both the city proper and its hinterland. The city population was estimated to be 54,300 in June 2021, an increase from 47,000 in 2001.</v>
    <v>3</v>
    <v>4</v>
    <v>5</v>
    <v>6</v>
    <v>Whangarei</v>
    <v>7</v>
    <v>Whangarei</v>
    <v>mdp/vdpid/8928692017131683841</v>
  </rv>
  <rv s="1">
    <fb>13789</fb>
    <v>17</v>
  </rv>
  <rv s="0">
    <v>536870912</v>
    <v>Kaitaia</v>
    <v>3a47c6ce-81b4-018c-e051-0d313fd3d1d4</v>
    <v>en-NZ</v>
    <v>Map</v>
  </rv>
  <rv s="3">
    <v>https://www.bing.com/search?q=northland+region+new+zealand&amp;form=skydnc</v>
    <v>Learn more on Bing</v>
  </rv>
  <rv s="1">
    <fb>158200</fb>
    <v>17</v>
  </rv>
  <rv s="5">
    <v>#VALUE!</v>
    <v>en-NZ</v>
    <v>2665962f-608c-e3a6-90ac-6dae5fcfa89a</v>
    <v>536870912</v>
    <v>1</v>
    <v>14</v>
    <v>15</v>
    <v>Northland Region</v>
    <v>8</v>
    <v>9</v>
    <v>Map</v>
    <v>10</v>
    <v>16</v>
    <v>NZ-NTL</v>
    <v>9</v>
    <v>0</v>
    <v>2</v>
    <v>The Northland Region is the northernmost of New Zealand's 16 local government regions. New Zealanders sometimes refer to it as the Winterless North because of its mild climate all throughout the year. The main population centre is the city of Whangārei, and the largest town is Kerikeri. At the 2018 New Zealand census, Northland recorded a surprising population growth spurt of 18.1% since the previous 2013 census, placing it as the fastest growing region in New Zealand, ahead of other strong growth regions such as the Bay of Plenty and Waikato.</v>
    <v>10</v>
    <v>11</v>
    <v>Northland Region</v>
    <v>12</v>
    <v>Northland Region</v>
    <v>mdp/vdpid/10028887</v>
  </rv>
  <rv s="0">
    <v>536870912</v>
    <v>Auckland</v>
    <v>49fabed5-6ff0-6935-ebef-34c7b83444c6</v>
    <v>en-NZ</v>
    <v>Map</v>
  </rv>
  <rv s="0">
    <v>536870912</v>
    <v>Auckland Region</v>
    <v>d8789fe9-89c8-cf4c-4ab2-749138d529af</v>
    <v>en-NZ</v>
    <v>Map</v>
  </rv>
  <rv s="1">
    <fb>1086</fb>
    <v>17</v>
  </rv>
  <rv s="1">
    <fb>-36.847316999999997</fb>
    <v>11</v>
  </rv>
  <rv s="0">
    <v>805306368</v>
    <v>Phil Goff (Mayor)</v>
    <v>74f3a075-301f-7340-2a40-6d71292c940a</v>
    <v>en-NZ</v>
    <v>Generic</v>
  </rv>
  <rv s="2">
    <v>2</v>
  </rv>
  <rv s="3">
    <v>https://www.bing.com/search?q=auckland+new+zealand&amp;form=skydnc</v>
    <v>Learn more on Bing</v>
  </rv>
  <rv s="1">
    <fb>174.76278199999999</fb>
    <v>11</v>
  </rv>
  <rv s="1">
    <fb>1695900</fb>
    <v>17</v>
  </rv>
  <rv s="6">
    <v>#VALUE!</v>
    <v>en-NZ</v>
    <v>49fabed5-6ff0-6935-ebef-34c7b83444c6</v>
    <v>536870912</v>
    <v>1</v>
    <v>22</v>
    <v>23</v>
    <v>Auckland</v>
    <v>8</v>
    <v>9</v>
    <v>Map</v>
    <v>10</v>
    <v>24</v>
    <v>15</v>
    <v>16</v>
    <v>2</v>
    <v>Auckland is a large metropolitan city in the North Island of New Zealand. The most populous urban area in the country and the fifth largest city in Oceania, Auckland has an urban population of about 1,463,000. It is located in the greater Auckland Region—the area governed by Auckland Council—which includes outlying rural areas and the islands of the Hauraki Gulf, and which has a total population of 1,715,600. While Europeans continue to make up the plurality of Auckland's population, the city became multicultural and cosmopolitan in the late-20th century, with Asians accounting for 31% of the city's population in 2018. With its large population of Pasifika New Zealanders, Auckland is also home to the biggest ethnic Polynesian population in the world. The Māori-language name for Auckland is Tāmaki Makaurau, meaning "Tāmaki desired by many", in reference to the desirability of its natural resources and geography.</v>
    <v>17</v>
    <v>19</v>
    <v>20</v>
    <v>21</v>
    <v>Auckland</v>
    <v>22</v>
    <v>7</v>
    <v>Auckland</v>
    <v>mdp/vdpid/8929526486428286977</v>
  </rv>
  <rv s="0">
    <v>536870912</v>
    <v>Waikato</v>
    <v>66746262-e3dd-ecd0-3365-023774ad95f3</v>
    <v>en-NZ</v>
    <v>Map</v>
  </rv>
  <rv s="0">
    <v>536870912</v>
    <v>Hamilton</v>
    <v>a9b33f9e-e9fe-ed24-ca71-2ed133fd3622</v>
    <v>en-NZ</v>
    <v>Map</v>
  </rv>
  <rv s="7">
    <v>0</v>
    <v>10</v>
    <v>30</v>
    <v>6</v>
    <v>0</v>
    <v>Image of Waikato</v>
  </rv>
  <rv s="3">
    <v>https://www.bing.com/search?q=waikato+new+zealand&amp;form=skydnc</v>
    <v>Learn more on Bing</v>
  </rv>
  <rv s="1">
    <fb>413100</fb>
    <v>17</v>
  </rv>
  <rv s="8">
    <v>#VALUE!</v>
    <v>en-NZ</v>
    <v>66746262-e3dd-ecd0-3365-023774ad95f3</v>
    <v>536870912</v>
    <v>1</v>
    <v>26</v>
    <v>27</v>
    <v>Waikato</v>
    <v>8</v>
    <v>28</v>
    <v>Map</v>
    <v>10</v>
    <v>29</v>
    <v>NZ-WKO</v>
    <v>25</v>
    <v>2</v>
    <v>The Waikato is a local government region of the upper North Island of New Zealand. It covers the Waikato District, Waipa District, Matamata-Piako District, South Waikato District and Hamilton City, as well as Hauraki, Coromandel Peninsula, the northern King Country, much of the Taupō District, and parts of Rotorua District. It is governed by the Waikato Regional Council.</v>
    <v>26</v>
    <v>25</v>
    <v>27</v>
    <v>Waikato</v>
    <v>28</v>
    <v>Waikato</v>
    <v>mdp/vdpid/10028889</v>
  </rv>
  <rv s="0">
    <v>536870912</v>
    <v>Bay of Plenty</v>
    <v>2c724f98-b987-877a-e544-b87d0c2e90ce</v>
    <v>en-NZ</v>
    <v>Map</v>
  </rv>
  <rv s="1">
    <fb>12231</fb>
    <v>17</v>
  </rv>
  <rv s="0">
    <v>536870912</v>
    <v>Whakatane</v>
    <v>4f3e6cd7-dfa0-3e57-635e-90bc2ff8a0bf</v>
    <v>en-NZ</v>
    <v>Map</v>
  </rv>
  <rv s="7">
    <v>1</v>
    <v>10</v>
    <v>35</v>
    <v>6</v>
    <v>0</v>
    <v>Image of Bay of Plenty</v>
  </rv>
  <rv s="0">
    <v>536870912</v>
    <v>Tauranga</v>
    <v>bc750b77-5460-a6a4-c72c-8982edcd799c</v>
    <v>en-NZ</v>
    <v>Map</v>
  </rv>
  <rv s="3">
    <v>https://www.bing.com/search?q=bay+of+plenty+new+zealand&amp;form=skydnc</v>
    <v>Learn more on Bing</v>
  </rv>
  <rv s="9">
    <v>#VALUE!</v>
    <v>en-NZ</v>
    <v>2c724f98-b987-877a-e544-b87d0c2e90ce</v>
    <v>536870912</v>
    <v>1</v>
    <v>32</v>
    <v>33</v>
    <v>Bay of Plenty</v>
    <v>8</v>
    <v>28</v>
    <v>Map</v>
    <v>10</v>
    <v>34</v>
    <v>NZ-BOP</v>
    <v>31</v>
    <v>32</v>
    <v>2</v>
    <v>The Bay of Plenty is a region of New Zealand, situated around a bight of the same name in the northern coast of the North Island. The bight stretches 260 km from the Coromandel Peninsula in the west to Cape Runaway in the east. The Bay of Plenty Region, governed by the Bay of Plenty Regional Council, incorporates several large islands in the bay, in addition to the mainland area. Called Te Moana-a-Toi in the Māori language after Toi, an early ancestor, the name 'Bay of Plenty' was bestowed by James Cook in 1769 when he noticed the abundant food supplies at several Māori villages there, in stark contrast to observations he had made earlier in Poverty Bay.</v>
    <v>33</v>
    <v>34</v>
    <v>35</v>
    <v>Bay of Plenty</v>
    <v>Bay of Plenty</v>
    <v>mdp/vdpid/10028884</v>
  </rv>
  <rv s="0">
    <v>536870912</v>
    <v>Hawke's Bay</v>
    <v>3fbdf1b6-a72b-cb02-0247-761081d3eb9b</v>
    <v>en-NZ</v>
    <v>Map</v>
  </rv>
  <rv s="1">
    <fb>14111</fb>
    <v>17</v>
  </rv>
  <rv s="7">
    <v>2</v>
    <v>10</v>
    <v>39</v>
    <v>6</v>
    <v>0</v>
    <v>Image of Hawke's Bay</v>
  </rv>
  <rv s="3">
    <v>https://www.bing.com/search?q=hawke%27s+bay+region+new+zealand&amp;form=skydnc</v>
    <v>Learn more on Bing</v>
  </rv>
  <rv s="1">
    <fb>155300</fb>
    <v>17</v>
  </rv>
  <rv s="10">
    <v>#VALUE!</v>
    <v>en-NZ</v>
    <v>3fbdf1b6-a72b-cb02-0247-761081d3eb9b</v>
    <v>536870912</v>
    <v>1</v>
    <v>37</v>
    <v>38</v>
    <v>Hawke's Bay</v>
    <v>8</v>
    <v>28</v>
    <v>Map</v>
    <v>10</v>
    <v>16</v>
    <v>38</v>
    <v>2</v>
    <v>Hawke's Bay is a local government region on the east coast of New Zealand's North Island. The region's name derives from Hawke Bay, which was named by Captain James Cook in honour of Admiral Edward Hawke. The region is governed by Hawke's Bay Regional Council.</v>
    <v>39</v>
    <v>40</v>
    <v>Hawke's Bay</v>
    <v>41</v>
    <v>7</v>
    <v>Hawke's Bay</v>
    <v>mdp/vdpid/10028886</v>
  </rv>
  <rv s="0">
    <v>536870912</v>
    <v>Taranaki</v>
    <v>63a5cf5c-10da-bf8e-86f5-0eae79126fd5</v>
    <v>en-NZ</v>
    <v>Map</v>
  </rv>
  <rv s="1">
    <fb>7257</fb>
    <v>17</v>
  </rv>
  <rv s="0">
    <v>536870912</v>
    <v>Stratford</v>
    <v>f7bf285c-e37f-6103-ab8e-058d200d7fd8</v>
    <v>en-NZ</v>
    <v>Map</v>
  </rv>
  <rv s="7">
    <v>3</v>
    <v>10</v>
    <v>43</v>
    <v>6</v>
    <v>0</v>
    <v>Image of Taranaki</v>
  </rv>
  <rv s="0">
    <v>536870912</v>
    <v>Hawera</v>
    <v>b3889ad4-7767-0a30-f733-81fb36ca54c2</v>
    <v>en-NZ</v>
    <v>Map</v>
  </rv>
  <rv s="3">
    <v>https://www.bing.com/search?q=taranaki&amp;form=skydnc</v>
    <v>Learn more on Bing</v>
  </rv>
  <rv s="1">
    <fb>109700</fb>
    <v>17</v>
  </rv>
  <rv s="11">
    <v>#VALUE!</v>
    <v>en-NZ</v>
    <v>63a5cf5c-10da-bf8e-86f5-0eae79126fd5</v>
    <v>536870912</v>
    <v>1</v>
    <v>41</v>
    <v>42</v>
    <v>Taranaki</v>
    <v>8</v>
    <v>28</v>
    <v>Map</v>
    <v>10</v>
    <v>16</v>
    <v>NZ-TKI</v>
    <v>44</v>
    <v>45</v>
    <v>2</v>
    <v>Taranaki is a region in the west of New Zealand's North Island. It is named after its main geographical feature, the stratovolcano of Mount Taranaki, also known as Mount Egmont. The main centre is the city of New Plymouth. The New Plymouth District is home to more than 65 per cent of the population of Taranaki. New Plymouth is in North Taranaki along with Inglewood and Waitara. South Taranaki towns include Hāwera, Stratford, Eltham, and Ōpunake.</v>
    <v>46</v>
    <v>47</v>
    <v>48</v>
    <v>Taranaki</v>
    <v>49</v>
    <v>Taranaki</v>
    <v>mdp/vdpid/10028888</v>
  </rv>
  <rv s="0">
    <v>536870912</v>
    <v>Wellington</v>
    <v>32f22f58-aa8d-2985-7edd-15665cf5d1d4</v>
    <v>en-NZ</v>
    <v>Map</v>
  </rv>
  <rv s="0">
    <v>536870912</v>
    <v>Wellington Region</v>
    <v>40deadd9-7be4-0fad-452e-a7bc10842f34</v>
    <v>en-NZ</v>
    <v>Map</v>
  </rv>
  <rv s="1">
    <fb>290</fb>
    <v>17</v>
  </rv>
  <rv s="1">
    <fb>-41.285100499999999</fb>
    <v>11</v>
  </rv>
  <rv s="3">
    <v>https://www.bing.com/search?q=wellington+new+zealand&amp;form=skydnc</v>
    <v>Learn more on Bing</v>
  </rv>
  <rv s="1">
    <fb>174.77600090000001</fb>
    <v>11</v>
  </rv>
  <rv s="1">
    <fb>395600</fb>
    <v>17</v>
  </rv>
  <rv s="12">
    <v>#VALUE!</v>
    <v>en-NZ</v>
    <v>32f22f58-aa8d-2985-7edd-15665cf5d1d4</v>
    <v>536870912</v>
    <v>1</v>
    <v>48</v>
    <v>49</v>
    <v>Wellington</v>
    <v>8</v>
    <v>9</v>
    <v>Map</v>
    <v>10</v>
    <v>50</v>
    <v>52</v>
    <v>53</v>
    <v>2</v>
    <v>Wellington is the capital city of New Zealand. It is located at the south-western tip of the North Island, between Cook Strait and the Remutaka Range. Wellington is the second-largest city in New Zealand by metro area, and is the administrative centre of the Wellington Region. It is the world's southernmost capital of a sovereign state. Wellington features a temperate maritime climate, and is the world's windiest city by average wind speed.</v>
    <v>54</v>
    <v>55</v>
    <v>56</v>
    <v>Wellington</v>
    <v>57</v>
    <v>7</v>
    <v>Wellington</v>
    <v>mdp/vdpid/8933186409641017345</v>
  </rv>
  <rv s="0">
    <v>536870912</v>
    <v>Blenheim</v>
    <v>76ddf040-c54f-6574-2217-33b68e072804</v>
    <v>en-NZ</v>
    <v>Map</v>
  </rv>
  <rv s="0">
    <v>536870912</v>
    <v>Marlborough</v>
    <v>da16a0fa-e7d9-7398-48d7-25300defd7a1</v>
    <v>en-NZ</v>
    <v>Map</v>
  </rv>
  <rv s="1">
    <fb>103.89</fb>
    <v>17</v>
  </rv>
  <rv s="7">
    <v>4</v>
    <v>10</v>
    <v>56</v>
    <v>6</v>
    <v>0</v>
    <v>Image of Blenheim</v>
  </rv>
  <rv s="1">
    <fb>-41.511737699999998</fb>
    <v>11</v>
  </rv>
  <rv s="2">
    <v>3</v>
  </rv>
  <rv s="3">
    <v>https://www.bing.com/search?q=blenheim+new+zealand&amp;form=skydnc</v>
    <v>Learn more on Bing</v>
  </rv>
  <rv s="1">
    <fb>173.95300280000001</fb>
    <v>11</v>
  </rv>
  <rv s="13">
    <v>#VALUE!</v>
    <v>en-NZ</v>
    <v>76ddf040-c54f-6574-2217-33b68e072804</v>
    <v>536870912</v>
    <v>1</v>
    <v>54</v>
    <v>55</v>
    <v>Blenheim</v>
    <v>8</v>
    <v>28</v>
    <v>Map</v>
    <v>10</v>
    <v>34</v>
    <v>60</v>
    <v>61</v>
    <v>2</v>
    <v>Blenheim is the most populous town in the region of Marlborough, in the north east of the South Island of New Zealand. It has an urban population of 28,800. The surrounding Marlborough wine region is well known as the centre of the New Zealand wine industry. It enjoys one of New Zealand's sunniest climates, with warm, relatively dry summers and cool, crisp winters.</v>
    <v>62</v>
    <v>63</v>
    <v>64</v>
    <v>65</v>
    <v>66</v>
    <v>Blenheim</v>
    <v>7</v>
    <v>Blenheim</v>
    <v>mdp/vdpid/8931731208954445825</v>
  </rv>
  <rv s="1">
    <fb>12484.59</fb>
    <v>17</v>
  </rv>
  <rv s="0">
    <v>536870912</v>
    <v>Renwick</v>
    <v>ee039609-e988-9eaa-a420-5e0cd0282e9e</v>
    <v>en-NZ</v>
    <v>Map</v>
  </rv>
  <rv s="3">
    <v>https://www.bing.com/search?q=marlborough+new+zealand&amp;form=skydnc</v>
    <v>Learn more on Bing</v>
  </rv>
  <rv s="1">
    <fb>45600</fb>
    <v>17</v>
  </rv>
  <rv s="14">
    <v>#VALUE!</v>
    <v>en-NZ</v>
    <v>da16a0fa-e7d9-7398-48d7-25300defd7a1</v>
    <v>536870912</v>
    <v>1</v>
    <v>59</v>
    <v>60</v>
    <v>Marlborough</v>
    <v>8</v>
    <v>9</v>
    <v>Map</v>
    <v>10</v>
    <v>16</v>
    <v>68</v>
    <v>2</v>
    <v>Marlborough District or the Marlborough Region, commonly known simply as Marlborough, is one of the 16 regions of New Zealand, located on the northeast of the South Island. Marlborough is a unitary authority, both a district and a region. Marlborough District Council is based at Blenheim, the largest town. The unitary region has a population of 51,500.</v>
    <v>69</v>
    <v>64</v>
    <v>70</v>
    <v>Marlborough</v>
    <v>71</v>
    <v>Marlborough</v>
    <v>mdp/vdpid/10028893</v>
  </rv>
  <rv s="0">
    <v>536870912</v>
    <v>Tasman District</v>
    <v>7594ce17-48d4-850a-d609-fff5294ec8a8</v>
    <v>en-NZ</v>
    <v>Map</v>
  </rv>
  <rv s="1">
    <fb>9771</fb>
    <v>17</v>
  </rv>
  <rv s="0">
    <v>536870912</v>
    <v>Richmond</v>
    <v>70c0afec-2892-2c31-8a03-cc11e7bb4516</v>
    <v>en-NZ</v>
    <v>Map</v>
  </rv>
  <rv s="2">
    <v>4</v>
  </rv>
  <rv s="3">
    <v>https://www.bing.com/search?q=tasman+district+new+zealand&amp;form=skydnc</v>
    <v>Learn more on Bing</v>
  </rv>
  <rv s="1">
    <fb>48100</fb>
    <v>17</v>
  </rv>
  <rv s="15">
    <v>#VALUE!</v>
    <v>en-NZ</v>
    <v>7594ce17-48d4-850a-d609-fff5294ec8a8</v>
    <v>536870912</v>
    <v>1</v>
    <v>62</v>
    <v>63</v>
    <v>Tasman District</v>
    <v>8</v>
    <v>9</v>
    <v>Map</v>
    <v>10</v>
    <v>16</v>
    <v>NZ-TAS</v>
    <v>74</v>
    <v>75</v>
    <v>2</v>
    <v>Tasman District is a local government district in the northwest of the South Island of New Zealand. It borders the Canterbury Region, West Coast Region, Marlborough Region and Nelson City. It is administered by the Tasman District Council, a unitary authority, which sits at Richmond, with community boards serving outlying communities in Motueka and Golden Bay / Mohua. The city of Nelson has its own unitary authority separate from Tasman District, and together they comprise a single region in some contexts, but not for local government functions or resource management functions.</v>
    <v>76</v>
    <v>77</v>
    <v>Tasman District</v>
    <v>78</v>
    <v>7</v>
    <v>Tasman District</v>
    <v>mdp/vdpid/-7996887333</v>
  </rv>
  <rv s="0">
    <v>536870912</v>
    <v>West Coast</v>
    <v>3ff3be7b-ae84-7078-9f30-e95a8ff9130d</v>
    <v>en-NZ</v>
    <v>Map</v>
  </rv>
  <rv s="0">
    <v>536870912</v>
    <v>Westport</v>
    <v>0448dbcb-a01d-726f-7386-3763c63cdb06</v>
    <v>en-NZ</v>
    <v>Map</v>
  </rv>
  <rv s="3">
    <v>https://www.bing.com/search?q=west+coast+new+zealand&amp;form=skydnc</v>
    <v>Learn more on Bing</v>
  </rv>
  <rv s="1">
    <fb>32900</fb>
    <v>17</v>
  </rv>
  <rv s="16">
    <v>#VALUE!</v>
    <v>en-NZ</v>
    <v>3ff3be7b-ae84-7078-9f30-e95a8ff9130d</v>
    <v>536870912</v>
    <v>1</v>
    <v>66</v>
    <v>67</v>
    <v>West Coast</v>
    <v>8</v>
    <v>9</v>
    <v>Map</v>
    <v>10</v>
    <v>29</v>
    <v>2</v>
    <v>The West Coast is a region of New Zealand on the west coast of the South Island that is administered by the West Coast Regional Council, and is known co-officially as Te Tai Poutini. It comprises the territorial authorities of Buller District, Grey District and Westland District. The principal towns are Westport, Greymouth and Hokitika. The region, one of the more remote areas of the country, is also the most sparsely populated. With a population of just 32,000 people, Te Tai Poutini is the least populous region in New Zealand, and it is the only region where the population is declining.</v>
    <v>81</v>
    <v>82</v>
    <v>West Coast</v>
    <v>83</v>
    <v>West Coast</v>
    <v>mdp/vdpid/10028897</v>
  </rv>
  <rv s="0">
    <v>536870912</v>
    <v>Canterbury</v>
    <v>0e1a0dee-2d50-4b7e-a077-88d33118ccb8</v>
    <v>en-NZ</v>
    <v>Map</v>
  </rv>
  <rv s="1">
    <fb>45346</fb>
    <v>17</v>
  </rv>
  <rv s="0">
    <v>536870912</v>
    <v>Christchurch</v>
    <v>4e24946c-04bf-cf3b-920c-091a2f5e4dda</v>
    <v>en-NZ</v>
    <v>Map</v>
  </rv>
  <rv s="3">
    <v>https://www.bing.com/search?q=canterbury+new+zealand&amp;form=skydnc</v>
    <v>Learn more on Bing</v>
  </rv>
  <rv s="1">
    <fb>560700</fb>
    <v>17</v>
  </rv>
  <rv s="17">
    <v>#VALUE!</v>
    <v>en-NZ</v>
    <v>0e1a0dee-2d50-4b7e-a077-88d33118ccb8</v>
    <v>536870912</v>
    <v>1</v>
    <v>70</v>
    <v>71</v>
    <v>Canterbury</v>
    <v>72</v>
    <v>73</v>
    <v>Map</v>
    <v>10</v>
    <v>16</v>
    <v>86</v>
    <v>2</v>
    <v>Canterbury is a region of New Zealand, located in the central-eastern South Island. The region covers an area of 44,503.88 square kilometres, and is home to a population of 649,800.</v>
    <v>87</v>
    <v>88</v>
    <v>Canterbury</v>
    <v>89</v>
    <v>Canterbury</v>
    <v>mdp/vdpid/10028892</v>
  </rv>
  <rv s="0">
    <v>536870912</v>
    <v>Dunedin</v>
    <v>fc100fd4-598f-ca6d-a36b-2434e628b394</v>
    <v>en-NZ</v>
    <v>Map</v>
  </rv>
  <rv s="0">
    <v>536870912</v>
    <v>Otago</v>
    <v>17e97a96-3af4-d536-b6c0-a3027228ac45</v>
    <v>en-NZ</v>
    <v>Map</v>
  </rv>
  <rv s="1">
    <fb>3314</fb>
    <v>17</v>
  </rv>
  <rv s="1">
    <fb>-45.866667</fb>
    <v>11</v>
  </rv>
  <rv s="2">
    <v>5</v>
  </rv>
  <rv s="3">
    <v>https://www.bing.com/search?q=dunedin+new+zealand&amp;form=skydnc</v>
    <v>Learn more on Bing</v>
  </rv>
  <rv s="1">
    <fb>170.5</fb>
    <v>11</v>
  </rv>
  <rv s="1">
    <fb>126000</fb>
    <v>17</v>
  </rv>
  <rv s="6">
    <v>#VALUE!</v>
    <v>en-NZ</v>
    <v>fc100fd4-598f-ca6d-a36b-2434e628b394</v>
    <v>536870912</v>
    <v>1</v>
    <v>76</v>
    <v>23</v>
    <v>Dunedin</v>
    <v>72</v>
    <v>73</v>
    <v>Map</v>
    <v>10</v>
    <v>16</v>
    <v>92</v>
    <v>93</v>
    <v>2</v>
    <v>Dunedin is the second-largest city in the South Island of New Zealand, and the principal city of the Otago region. Its name comes from Dùn Èideann, the Scottish Gaelic name for Edinburgh, the capital of Scotland.</v>
    <v>94</v>
    <v>95</v>
    <v>96</v>
    <v>97</v>
    <v>Dunedin</v>
    <v>98</v>
    <v>7</v>
    <v>Dunedin</v>
    <v>mdp/vdpid/9124515351118217217</v>
  </rv>
  <rv s="1">
    <fb>31241</fb>
    <v>17</v>
  </rv>
  <rv s="7">
    <v>5</v>
    <v>10</v>
    <v>79</v>
    <v>6</v>
    <v>0</v>
    <v>Image of Otago</v>
  </rv>
  <rv s="3">
    <v>https://www.bing.com/search?q=otago+new+zealand&amp;form=skydnc</v>
    <v>Learn more on Bing</v>
  </rv>
  <rv s="1">
    <fb>209900</fb>
    <v>17</v>
  </rv>
  <rv s="11">
    <v>#VALUE!</v>
    <v>en-NZ</v>
    <v>17e97a96-3af4-d536-b6c0-a3027228ac45</v>
    <v>536870912</v>
    <v>1</v>
    <v>78</v>
    <v>42</v>
    <v>Otago</v>
    <v>8</v>
    <v>28</v>
    <v>Map</v>
    <v>10</v>
    <v>16</v>
    <v>NZ-OTA</v>
    <v>100</v>
    <v>91</v>
    <v>2</v>
    <v>Otago is a region of New Zealand located in the southern half of the South Island administered by the Otago Regional Council. It has an area of approximately 32,000 square kilometres, making it the country's second largest local government region. Its population was 246,700 in June 2021.</v>
    <v>101</v>
    <v>91</v>
    <v>102</v>
    <v>Otago</v>
    <v>103</v>
    <v>Otago</v>
    <v>mdp/vdpid/10028895</v>
  </rv>
  <rv s="0">
    <v>536870912</v>
    <v>Southland</v>
    <v>4fd239d4-c566-75fc-eb92-c963e312af8b</v>
    <v>en-NZ</v>
    <v>Map</v>
  </rv>
  <rv s="1">
    <fb>34347</fb>
    <v>17</v>
  </rv>
  <rv s="0">
    <v>536870912</v>
    <v>Invercargill</v>
    <v>7a1b2334-275b-2a47-39dd-f9e56bdd2112</v>
    <v>en-NZ</v>
    <v>Map</v>
  </rv>
  <rv s="3">
    <v>https://www.bing.com/search?q=southland+new+zealand&amp;form=skydnc</v>
    <v>Learn more on Bing</v>
  </rv>
  <rv s="1">
    <fb>94900</fb>
    <v>17</v>
  </rv>
  <rv s="17">
    <v>#VALUE!</v>
    <v>en-NZ</v>
    <v>4fd239d4-c566-75fc-eb92-c963e312af8b</v>
    <v>536870912</v>
    <v>1</v>
    <v>82</v>
    <v>71</v>
    <v>Southland</v>
    <v>8</v>
    <v>9</v>
    <v>Map</v>
    <v>10</v>
    <v>16</v>
    <v>106</v>
    <v>2</v>
    <v>Southland is New Zealand's southernmost region. It consists mainly of the southwestern portion of the South Island and Stewart Island/Rakiura. It includes Southland District, Gore District and the city of Invercargill. The region covers over 3.1 million hectares and spans over 3,400 km of coast.</v>
    <v>107</v>
    <v>108</v>
    <v>Southland</v>
    <v>109</v>
    <v>Southland</v>
    <v>mdp/vdpid/10028896</v>
  </rv>
</rvData>
</file>

<file path=xl/richData/rdrichvaluestructure.xml><?xml version="1.0" encoding="utf-8"?>
<rvStructures xmlns="http://schemas.microsoft.com/office/spreadsheetml/2017/richdata" count="18">
  <s t="_linkedentity2">
    <k n="%EntityServiceId" t="i"/>
    <k n="_DisplayString" t="s"/>
    <k n="%EntityId" t="s"/>
    <k n="%EntityCulture" t="s"/>
    <k n="_Icon" t="s"/>
  </s>
  <s t="_formattednumber">
    <k n="_Format" t="spb"/>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Admin Division 1 (State/province/other)" t="r"/>
    <k n="Country/region" t="r"/>
    <k n="Description" t="s"/>
    <k n="Latitude" t="r"/>
    <k n="Leader(s)" t="r"/>
    <k n="LearnMoreOnLink" t="r"/>
    <k n="Longitude" t="r"/>
    <k n="Name" t="s"/>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Largest city"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Latitude" t="r"/>
    <k n="Leader(s)" t="r"/>
    <k n="LearnMoreOnLink" t="r"/>
    <k n="Longitude" t="r"/>
    <k n="Name" t="s"/>
    <k n="Population" t="r"/>
    <k n="Time zone(s)" t="r"/>
    <k n="UniqueName" t="s"/>
    <k n="VDPID/VSID" t="s"/>
  </s>
  <s t="_webimage">
    <k n="WebImageIdentifier" t="i"/>
    <k n="_Provider" t="spb"/>
    <k n="Attribution" t="spb"/>
    <k n="CalcOrigin" t="i"/>
    <k n="ComputedImage" t="b"/>
    <k n="Text" t="s"/>
  </s>
  <s t="_linkedentity2core">
    <k n="_CRID" t="e"/>
    <k n="%EntityCulture" t="s"/>
    <k n="%EntityId" t="s"/>
    <k n="%EntityServiceId" t="i"/>
    <k n="%IsRefreshable" t="b"/>
    <k n="_Attribution" t="spb"/>
    <k n="_Display" t="spb"/>
    <k n="_DisplayString" t="s"/>
    <k n="_Flags" t="spb"/>
    <k n="_Format" t="spb"/>
    <k n="_Icon" t="s"/>
    <k n="_Provider" t="spb"/>
    <k n="_SubLabel" t="spb"/>
    <k n="Abbreviation" t="s"/>
    <k n="Capital/Major City" t="r"/>
    <k n="Country/region" t="r"/>
    <k n="Description" t="s"/>
    <k n="Image" t="r"/>
    <k n="Largest city"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Image" t="r"/>
    <k n="Largest city" t="r"/>
    <k n="LearnMoreOnLink" t="r"/>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Image" t="r"/>
    <k n="LearnMoreOnLink"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Image" t="r"/>
    <k n="Largest city"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der(s)" t="r"/>
    <k n="LearnMoreOnLink" t="r"/>
    <k n="Longitude" t="r"/>
    <k n="Name" t="s"/>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Largest city" t="r"/>
    <k n="Leader(s)"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Leader(s)" t="r"/>
    <k n="LearnMoreOnLink"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Country/region" t="r"/>
    <k n="Description" t="s"/>
    <k n="Largest city"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Largest city" t="r"/>
    <k n="LearnMoreOnLink" t="r"/>
    <k n="Name" t="s"/>
    <k n="Population" t="r"/>
    <k n="UniqueName" t="s"/>
    <k n="VDPID/VSID" t="s"/>
  </s>
</rvStructures>
</file>

<file path=xl/richData/rdsupportingpropertybag.xml><?xml version="1.0" encoding="utf-8"?>
<supportingPropertyBags xmlns="http://schemas.microsoft.com/office/spreadsheetml/2017/richdata2">
  <spbArrays count="13">
    <a count="22">
      <v t="s">%EntityServiceId</v>
      <v t="s">%IsRefreshable</v>
      <v t="s">%EntityCulture</v>
      <v t="s">%EntityId</v>
      <v t="s">_Icon</v>
      <v t="s">_Provider</v>
      <v t="s">_Attribution</v>
      <v t="s">_Display</v>
      <v t="s">Name</v>
      <v t="s">_Format</v>
      <v t="s">Admin Division 1 (State/province/other)</v>
      <v t="s">Country/region</v>
      <v t="s">Leader(s)</v>
      <v t="s">Latitude</v>
      <v t="s">Longitude</v>
      <v t="s">Time zone(s)</v>
      <v t="s">_Flags</v>
      <v t="s">VDPID/VSID</v>
      <v t="s">UniqueName</v>
      <v t="s">_DisplayString</v>
      <v t="s">LearnMoreOnLink</v>
      <v t="s">Description</v>
    </a>
    <a count="23">
      <v t="s">%EntityServiceId</v>
      <v t="s">%IsRefreshable</v>
      <v t="s">%EntityCulture</v>
      <v t="s">%EntityId</v>
      <v t="s">_Icon</v>
      <v t="s">_Provider</v>
      <v t="s">_Attribution</v>
      <v t="s">_Display</v>
      <v t="s">Name</v>
      <v t="s">_Format</v>
      <v t="s">Capital/Major City</v>
      <v t="s">Country/region</v>
      <v t="s">_SubLabel</v>
      <v t="s">Population</v>
      <v t="s">Area</v>
      <v t="s">Abbreviation</v>
      <v t="s">Largest city</v>
      <v t="s">_Flags</v>
      <v t="s">VDPID/VSID</v>
      <v t="s">UniqueName</v>
      <v t="s">_DisplayString</v>
      <v t="s">LearnMoreOnLink</v>
      <v t="s">Description</v>
    </a>
    <a count="25">
      <v t="s">%EntityServiceId</v>
      <v t="s">%IsRefreshable</v>
      <v t="s">%EntityCulture</v>
      <v t="s">%EntityId</v>
      <v t="s">_Icon</v>
      <v t="s">_Provider</v>
      <v t="s">_Attribution</v>
      <v t="s">_Display</v>
      <v t="s">Name</v>
      <v t="s">_Format</v>
      <v t="s">Admin Division 1 (State/province/other)</v>
      <v t="s">Country/region</v>
      <v t="s">Leader(s)</v>
      <v t="s">_SubLabel</v>
      <v t="s">Population</v>
      <v t="s">Area</v>
      <v t="s">Latitude</v>
      <v t="s">Longitude</v>
      <v t="s">Time zone(s)</v>
      <v t="s">_Flags</v>
      <v t="s">VDPID/VSID</v>
      <v t="s">UniqueName</v>
      <v t="s">_DisplayString</v>
      <v t="s">LearnMoreOnLink</v>
      <v t="s">Description</v>
    </a>
    <a count="23">
      <v t="s">%EntityServiceId</v>
      <v t="s">%IsRefreshable</v>
      <v t="s">%EntityCulture</v>
      <v t="s">%EntityId</v>
      <v t="s">_Icon</v>
      <v t="s">_Provider</v>
      <v t="s">_Attribution</v>
      <v t="s">_Display</v>
      <v t="s">Name</v>
      <v t="s">_Format</v>
      <v t="s">Capital/Major City</v>
      <v t="s">Country/region</v>
      <v t="s">_SubLabel</v>
      <v t="s">Population</v>
      <v t="s">Abbreviation</v>
      <v t="s">Largest city</v>
      <v t="s">_Flags</v>
      <v t="s">VDPID/VSID</v>
      <v t="s">UniqueName</v>
      <v t="s">_DisplayString</v>
      <v t="s">LearnMoreOnLink</v>
      <v t="s">Image</v>
      <v t="s">Description</v>
    </a>
    <a count="23">
      <v t="s">%EntityServiceId</v>
      <v t="s">%IsRefreshable</v>
      <v t="s">%EntityCulture</v>
      <v t="s">%EntityId</v>
      <v t="s">_Icon</v>
      <v t="s">_Provider</v>
      <v t="s">_Attribution</v>
      <v t="s">_Display</v>
      <v t="s">Name</v>
      <v t="s">_Format</v>
      <v t="s">Capital/Major City</v>
      <v t="s">Country/region</v>
      <v t="s">_SubLabel</v>
      <v t="s">Area</v>
      <v t="s">Abbreviation</v>
      <v t="s">Largest city</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Country/region</v>
      <v t="s">_SubLabel</v>
      <v t="s">Population</v>
      <v t="s">Area</v>
      <v t="s">Time zone(s)</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Capital/Major City</v>
      <v t="s">Country/region</v>
      <v t="s">_SubLabel</v>
      <v t="s">Population</v>
      <v t="s">Area</v>
      <v t="s">Abbreviation</v>
      <v t="s">Largest city</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1 (State/province/other)</v>
      <v t="s">Country/region</v>
      <v t="s">_SubLabel</v>
      <v t="s">Population</v>
      <v t="s">Area</v>
      <v t="s">Latitude</v>
      <v t="s">Longitude</v>
      <v t="s">Time zone(s)</v>
      <v t="s">_Flags</v>
      <v t="s">VDPID/VSID</v>
      <v t="s">UniqueName</v>
      <v t="s">_DisplayString</v>
      <v t="s">LearnMoreOnLink</v>
      <v t="s">Description</v>
    </a>
    <a count="25">
      <v t="s">%EntityServiceId</v>
      <v t="s">%IsRefreshable</v>
      <v t="s">%EntityCulture</v>
      <v t="s">%EntityId</v>
      <v t="s">_Icon</v>
      <v t="s">_Provider</v>
      <v t="s">_Attribution</v>
      <v t="s">_Display</v>
      <v t="s">Name</v>
      <v t="s">_Format</v>
      <v t="s">Admin Division 1 (State/province/other)</v>
      <v t="s">Country/region</v>
      <v t="s">Leader(s)</v>
      <v t="s">_SubLabel</v>
      <v t="s">Area</v>
      <v t="s">Latitude</v>
      <v t="s">Longitude</v>
      <v t="s">Time zone(s)</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Leader(s)</v>
      <v t="s">Country/region</v>
      <v t="s">_SubLabel</v>
      <v t="s">Population</v>
      <v t="s">Area</v>
      <v t="s">Largest city</v>
      <v t="s">_Flags</v>
      <v t="s">VDPID/VSID</v>
      <v t="s">UniqueName</v>
      <v t="s">_DisplayString</v>
      <v t="s">LearnMoreOnLink</v>
      <v t="s">Description</v>
    </a>
    <a count="24">
      <v t="s">%EntityServiceId</v>
      <v t="s">%IsRefreshable</v>
      <v t="s">%EntityCulture</v>
      <v t="s">%EntityId</v>
      <v t="s">_Icon</v>
      <v t="s">_Provider</v>
      <v t="s">_Attribution</v>
      <v t="s">_Display</v>
      <v t="s">Name</v>
      <v t="s">_Format</v>
      <v t="s">Capital/Major City</v>
      <v t="s">Leader(s)</v>
      <v t="s">Country/region</v>
      <v t="s">_SubLabel</v>
      <v t="s">Population</v>
      <v t="s">Area</v>
      <v t="s">Abbreviation</v>
      <v t="s">Time zone(s)</v>
      <v t="s">_Flags</v>
      <v t="s">VDPID/VSID</v>
      <v t="s">UniqueName</v>
      <v t="s">_DisplayString</v>
      <v t="s">LearnMoreOnLink</v>
      <v t="s">Description</v>
    </a>
    <a count="20">
      <v t="s">%EntityServiceId</v>
      <v t="s">%IsRefreshable</v>
      <v t="s">%EntityCulture</v>
      <v t="s">%EntityId</v>
      <v t="s">_Icon</v>
      <v t="s">_Provider</v>
      <v t="s">_Attribution</v>
      <v t="s">_Display</v>
      <v t="s">Name</v>
      <v t="s">_Format</v>
      <v t="s">Country/region</v>
      <v t="s">_SubLabel</v>
      <v t="s">Population</v>
      <v t="s">Largest city</v>
      <v t="s">_Flags</v>
      <v t="s">VDPID/VSID</v>
      <v t="s">UniqueName</v>
      <v t="s">_DisplayString</v>
      <v t="s">LearnMoreOnLink</v>
      <v t="s">Description</v>
    </a>
    <a count="21">
      <v t="s">%EntityServiceId</v>
      <v t="s">%IsRefreshable</v>
      <v t="s">%EntityCulture</v>
      <v t="s">%EntityId</v>
      <v t="s">_Icon</v>
      <v t="s">_Provider</v>
      <v t="s">_Attribution</v>
      <v t="s">_Display</v>
      <v t="s">Name</v>
      <v t="s">_Format</v>
      <v t="s">Country/region</v>
      <v t="s">_SubLabel</v>
      <v t="s">Population</v>
      <v t="s">Area</v>
      <v t="s">Largest city</v>
      <v t="s">_Flags</v>
      <v t="s">VDPID/VSID</v>
      <v t="s">UniqueName</v>
      <v t="s">_DisplayString</v>
      <v t="s">LearnMoreOnLink</v>
      <v t="s">Description</v>
    </a>
  </spbArrays>
  <spbData count="83">
    <spb s="0">
      <v xml:space="preserve">Wikipedia	</v>
      <v xml:space="preserve">CC-BY-SA	</v>
      <v xml:space="preserve">http://en.wikipedia.org/wiki/Whangarei	</v>
      <v xml:space="preserve">http://creativecommons.org/licenses/by-sa/3.0/	</v>
    </spb>
    <spb s="0">
      <v xml:space="preserve">Wikipedia	Wikipedia	</v>
      <v xml:space="preserve">CC-BY-SA	CC-BY-SA	</v>
      <v xml:space="preserve">http://en.wikipedia.org/wiki/Whangārei	http://en.wikipedia.org/wiki/Whangarei	</v>
      <v xml:space="preserve">http://creativecommons.org/licenses/by-sa/3.0/	http://creativecommons.org/licenses/by-sa/3.0/	</v>
    </spb>
    <spb s="0">
      <v xml:space="preserve">Wikipedia	Wikipedia	Wikipedia	</v>
      <v xml:space="preserve">CC-BY-SA	CC-BY-SA	CC-BY-SA	</v>
      <v xml:space="preserve">http://en.wikipedia.org/wiki/Whangārei	http://en.wikipedia.org/wiki/Whangarei	https://en.wikipedia.org/wiki/Whangārei	</v>
      <v xml:space="preserve">http://creativecommons.org/licenses/by-sa/3.0/	http://creativecommons.org/licenses/by-sa/3.0/	http://creativecommons.org/licenses/by-sa/3.0/	</v>
    </spb>
    <spb s="0">
      <v xml:space="preserve">Wikipedia	Wikipedia	Wikipedia	</v>
      <v xml:space="preserve">CC-BY-SA	CC-BY-SA	CC-BY-SA	</v>
      <v xml:space="preserve">http://en.wikipedia.org/wiki/Whangārei	http://en.wikipedia.org/wiki/Whangarei	http://es.wikipedia.org/wiki/Whangarei	</v>
      <v xml:space="preserve">http://creativecommons.org/licenses/by-sa/3.0/	http://creativecommons.org/licenses/by-sa/3.0/	http://creativecommons.org/licenses/by-sa/3.0/	</v>
    </spb>
    <spb s="1">
      <v>0</v>
      <v>0</v>
      <v>0</v>
      <v>0</v>
      <v>1</v>
      <v>2</v>
      <v>3</v>
    </spb>
    <spb s="2">
      <v>0</v>
      <v>Name</v>
      <v>LearnMoreOnLink</v>
    </spb>
    <spb s="3">
      <v>0</v>
      <v>0</v>
      <v>0</v>
    </spb>
    <spb s="4">
      <v>0</v>
      <v>0</v>
    </spb>
    <spb s="5">
      <v>6</v>
      <v>6</v>
      <v>7</v>
      <v>6</v>
    </spb>
    <spb s="6">
      <v>1</v>
      <v>2</v>
    </spb>
    <spb s="7">
      <v>https://www.bing.com</v>
      <v>https://www.bing.com/th?id=Ga%5Cbing_yt.png&amp;w=100&amp;h=40&amp;c=0&amp;pid=0.1</v>
      <v>Powered by Bing</v>
    </spb>
    <spb s="8">
      <v>3</v>
    </spb>
    <spb s="0">
      <v xml:space="preserve">Wikipedia	Wikipedia	</v>
      <v xml:space="preserve">CC-BY-SA	CC-BY-SA	</v>
      <v xml:space="preserve">http://en.wikipedia.org/wiki/Northland_Region	http://es.wikipedia.org/wiki/Northland	</v>
      <v xml:space="preserve">http://creativecommons.org/licenses/by-sa/3.0/	http://creativecommons.org/licenses/by-sa/3.0/	</v>
    </spb>
    <spb s="0">
      <v xml:space="preserve">Wikipedia	</v>
      <v xml:space="preserve">CC-BY-SA	</v>
      <v xml:space="preserve">http://en.wikipedia.org/wiki/Northland_Region	</v>
      <v xml:space="preserve">http://creativecommons.org/licenses/by-sa/3.0/	</v>
    </spb>
    <spb s="9">
      <v>12</v>
      <v>13</v>
      <v>13</v>
      <v>13</v>
      <v>13</v>
      <v>13</v>
      <v>13</v>
      <v>13</v>
    </spb>
    <spb s="2">
      <v>1</v>
      <v>Name</v>
      <v>LearnMoreOnLink</v>
    </spb>
    <spb s="10">
      <v>square km</v>
      <v>2011</v>
    </spb>
    <spb s="8">
      <v>4</v>
    </spb>
    <spb s="0">
      <v xml:space="preserve">Wikipedia	</v>
      <v xml:space="preserve">CC-BY-SA	</v>
      <v xml:space="preserve">http://en.wikipedia.org/wiki/Auckland	</v>
      <v xml:space="preserve">http://creativecommons.org/licenses/by-sa/3.0/	</v>
    </spb>
    <spb s="0">
      <v xml:space="preserve">Wikipedia	Sec	Weathertrends360	</v>
      <v xml:space="preserve">CC-BY-SA			</v>
      <v xml:space="preserve">http://en.wikipedia.org/wiki/Auckland	https://www.sec.gov/cgi-bin/browse-edgar?action=getcompany&amp;CIK=0001799605	https://www.weathertrends360.com/	</v>
      <v xml:space="preserve">http://creativecommons.org/licenses/by-sa/3.0/			</v>
    </spb>
    <spb s="0">
      <v xml:space="preserve">Wikipedia	Wikipedia	Sec	</v>
      <v xml:space="preserve">CC-BY-SA	CC-BY-SA		</v>
      <v xml:space="preserve">http://en.wikipedia.org/wiki/Auckland	https://en.wikipedia.org/wiki/Auckland	https://www.sec.gov/cgi-bin/browse-edgar?action=getcompany&amp;CIK=0001799605	</v>
      <v xml:space="preserve">http://creativecommons.org/licenses/by-sa/3.0/	http://creativecommons.org/licenses/by-sa/3.0/		</v>
    </spb>
    <spb s="0">
      <v xml:space="preserve">Wikipedia	Wikipedia	</v>
      <v xml:space="preserve">CC-BY-SA	CC-BY-SA	</v>
      <v xml:space="preserve">http://en.wikipedia.org/wiki/Auckland	http://es.wikipedia.org/wiki/Auckland	</v>
      <v xml:space="preserve">http://creativecommons.org/licenses/by-sa/3.0/	http://creativecommons.org/licenses/by-sa/3.0/	</v>
    </spb>
    <spb s="11">
      <v>18</v>
      <v>19</v>
      <v>19</v>
      <v>18</v>
      <v>20</v>
      <v>21</v>
    </spb>
    <spb s="2">
      <v>2</v>
      <v>Name</v>
      <v>LearnMoreOnLink</v>
    </spb>
    <spb s="10">
      <v>square km</v>
      <v>2018</v>
    </spb>
    <spb s="0">
      <v xml:space="preserve">Wikipedia	</v>
      <v xml:space="preserve">CC-BY-SA	</v>
      <v xml:space="preserve">http://en.wikipedia.org/wiki/Waikato	</v>
      <v xml:space="preserve">http://creativecommons.org/licenses/by-sa/3.0/	</v>
    </spb>
    <spb s="12">
      <v>25</v>
      <v>25</v>
      <v>25</v>
      <v>25</v>
      <v>25</v>
      <v>25</v>
      <v>25</v>
      <v>25</v>
    </spb>
    <spb s="2">
      <v>3</v>
      <v>Name</v>
      <v>LearnMoreOnLink</v>
    </spb>
    <spb s="13">
      <v>1</v>
      <v>5</v>
      <v>2</v>
    </spb>
    <spb s="14">
      <v>2011</v>
    </spb>
    <spb s="0">
      <v xml:space="preserve">Wikipedia	</v>
      <v xml:space="preserve">CC-BY-SA-3.0	</v>
      <v xml:space="preserve">http://es.wikipedia.org/wiki/Región_de_Waikato	</v>
      <v xml:space="preserve">http://creativecommons.org/licenses/by-sa/3.0/	</v>
    </spb>
    <spb s="0">
      <v xml:space="preserve">Wikipedia	</v>
      <v xml:space="preserve">CC-BY-SA	</v>
      <v xml:space="preserve">http://en.wikipedia.org/wiki/Bay_of_Plenty	</v>
      <v xml:space="preserve">http://creativecommons.org/licenses/by-sa/3.0/	</v>
    </spb>
    <spb s="15">
      <v>31</v>
      <v>31</v>
      <v>31</v>
      <v>31</v>
      <v>31</v>
      <v>31</v>
      <v>31</v>
      <v>31</v>
    </spb>
    <spb s="2">
      <v>4</v>
      <v>Name</v>
      <v>LearnMoreOnLink</v>
    </spb>
    <spb s="16">
      <v>square km</v>
    </spb>
    <spb s="0">
      <v xml:space="preserve">Wikipedia	</v>
      <v xml:space="preserve">Public domain	</v>
      <v xml:space="preserve">http://ja.wikipedia.org/wiki/ベイ・オブ・プレンティ地方	</v>
      <v xml:space="preserve">http://en.wikipedia.org/wiki/Public_domain	</v>
    </spb>
    <spb s="0">
      <v xml:space="preserve">Wikipedia	</v>
      <v xml:space="preserve">CC-BY-SA	</v>
      <v xml:space="preserve">http://en.wikipedia.org/wiki/Hawke's_Bay_Region	</v>
      <v xml:space="preserve">http://creativecommons.org/licenses/by-sa/3.0/	</v>
    </spb>
    <spb s="17">
      <v>36</v>
      <v>36</v>
      <v>36</v>
      <v>36</v>
      <v>36</v>
      <v>36</v>
    </spb>
    <spb s="2">
      <v>5</v>
      <v>Name</v>
      <v>LearnMoreOnLink</v>
    </spb>
    <spb s="0">
      <v xml:space="preserve">Wikipedia	</v>
      <v xml:space="preserve">Public domain	</v>
      <v xml:space="preserve">http://en.wikipedia.org/wiki/Hawke's_Bay_Region	</v>
      <v xml:space="preserve">http://en.wikipedia.org/wiki/Public_domain	</v>
    </spb>
    <spb s="0">
      <v xml:space="preserve">Wikipedia	</v>
      <v xml:space="preserve">CC-BY-SA	</v>
      <v xml:space="preserve">http://en.wikipedia.org/wiki/Taranaki	</v>
      <v xml:space="preserve">http://creativecommons.org/licenses/by-sa/3.0/	</v>
    </spb>
    <spb s="9">
      <v>40</v>
      <v>40</v>
      <v>40</v>
      <v>40</v>
      <v>40</v>
      <v>40</v>
      <v>40</v>
      <v>40</v>
    </spb>
    <spb s="2">
      <v>6</v>
      <v>Name</v>
      <v>LearnMoreOnLink</v>
    </spb>
    <spb s="0">
      <v xml:space="preserve">Wikipedia	</v>
      <v xml:space="preserve">CC BY-SA 3.0	</v>
      <v xml:space="preserve">http://es.wikipedia.org/wiki/Región_de_Taranaki	</v>
      <v xml:space="preserve">https://creativecommons.org/licenses/by-sa/3.0	</v>
    </spb>
    <spb s="0">
      <v xml:space="preserve">Wikipedia	</v>
      <v xml:space="preserve">CC-BY-SA	</v>
      <v xml:space="preserve">http://en.wikipedia.org/wiki/Wellington	</v>
      <v xml:space="preserve">http://creativecommons.org/licenses/by-sa/3.0/	</v>
    </spb>
    <spb s="0">
      <v xml:space="preserve">Wikipedia	Sec	Weathertrends360	</v>
      <v xml:space="preserve">CC-BY-SA			</v>
      <v xml:space="preserve">http://en.wikipedia.org/wiki/Wellington	https://www.sec.gov/cgi-bin/browse-edgar?action=getcompany&amp;CIK=0001832237	https://www.weathertrends360.com/	</v>
      <v xml:space="preserve">http://creativecommons.org/licenses/by-sa/3.0/			</v>
    </spb>
    <spb s="0">
      <v xml:space="preserve">Wikipedia	Wikipedia	Sec	</v>
      <v xml:space="preserve">CC-BY-SA	CC-BY-SA		</v>
      <v xml:space="preserve">http://en.wikipedia.org/wiki/Wellington	https://en.wikipedia.org/wiki/Wellington	https://www.sec.gov/cgi-bin/browse-edgar?action=getcompany&amp;CIK=0001832237	</v>
      <v xml:space="preserve">http://creativecommons.org/licenses/by-sa/3.0/	http://creativecommons.org/licenses/by-sa/3.0/		</v>
    </spb>
    <spb s="0">
      <v xml:space="preserve">Wikipedia	Wikipedia	</v>
      <v xml:space="preserve">CC-BY-SA	CC-BY-SA	</v>
      <v xml:space="preserve">http://en.wikipedia.org/wiki/Wellington	http://es.wikipedia.org/wiki/Wellington_(Nueva_Zelanda)	</v>
      <v xml:space="preserve">http://creativecommons.org/licenses/by-sa/3.0/	http://creativecommons.org/licenses/by-sa/3.0/	</v>
    </spb>
    <spb s="18">
      <v>44</v>
      <v>45</v>
      <v>44</v>
      <v>45</v>
      <v>44</v>
      <v>46</v>
      <v>47</v>
    </spb>
    <spb s="2">
      <v>7</v>
      <v>Name</v>
      <v>LearnMoreOnLink</v>
    </spb>
    <spb s="10">
      <v>square km</v>
      <v>2012</v>
    </spb>
    <spb s="0">
      <v xml:space="preserve">Wikipedia	</v>
      <v xml:space="preserve">CC-BY-SA	</v>
      <v xml:space="preserve">http://en.wikipedia.org/wiki/Blenheim,_New_Zealand	</v>
      <v xml:space="preserve">http://creativecommons.org/licenses/by-sa/3.0/	</v>
    </spb>
    <spb s="0">
      <v xml:space="preserve">Wikipedia	Wikipedia	</v>
      <v xml:space="preserve">CC-BY-SA	CC-BY-SA	</v>
      <v xml:space="preserve">http://en.wikipedia.org/wiki/Blenheim,_New_Zealand	https://en.wikipedia.org/wiki/Blenheim,_New_Zealand	</v>
      <v xml:space="preserve">http://creativecommons.org/licenses/by-sa/3.0/	http://creativecommons.org/licenses/by-sa/3.0/	</v>
    </spb>
    <spb s="0">
      <v xml:space="preserve">Wikipedia	Wikipedia	</v>
      <v xml:space="preserve">CC-BY-SA	CC-BY-SA	</v>
      <v xml:space="preserve">http://en.wikipedia.org/wiki/Blenheim,_New_Zealand	http://es.wikipedia.org/wiki/Blenheim_(Nueva_Zelanda)	</v>
      <v xml:space="preserve">http://creativecommons.org/licenses/by-sa/3.0/	http://creativecommons.org/licenses/by-sa/3.0/	</v>
    </spb>
    <spb s="11">
      <v>51</v>
      <v>51</v>
      <v>51</v>
      <v>51</v>
      <v>52</v>
      <v>53</v>
    </spb>
    <spb s="2">
      <v>8</v>
      <v>Name</v>
      <v>LearnMoreOnLink</v>
    </spb>
    <spb s="0">
      <v xml:space="preserve">Wikipedia	</v>
      <v xml:space="preserve">Public domain	</v>
      <v xml:space="preserve">http://en.wikipedia.org/wiki/Blenheim,_New_Zealand	</v>
      <v xml:space="preserve">http://en.wikipedia.org/wiki/Public_domain	</v>
    </spb>
    <spb s="0">
      <v xml:space="preserve">Wikipedia	</v>
      <v xml:space="preserve">CC-BY-SA	</v>
      <v xml:space="preserve">http://en.wikipedia.org/wiki/Marlborough_Region	</v>
      <v xml:space="preserve">http://creativecommons.org/licenses/by-sa/3.0/	</v>
    </spb>
    <spb s="0">
      <v xml:space="preserve">Wikipedia	Wikipedia	</v>
      <v xml:space="preserve">CC-BY-SA	CC-BY-SA	</v>
      <v xml:space="preserve">http://en.wikipedia.org/wiki/Marlborough_Region	http://en.wikipedia.org/wiki/Marlborough_District	</v>
      <v xml:space="preserve">http://creativecommons.org/licenses/by-sa/3.0/	http://creativecommons.org/licenses/by-sa/3.0/	</v>
    </spb>
    <spb s="17">
      <v>57</v>
      <v>57</v>
      <v>57</v>
      <v>57</v>
      <v>58</v>
      <v>58</v>
    </spb>
    <spb s="2">
      <v>9</v>
      <v>Name</v>
      <v>LearnMoreOnLink</v>
    </spb>
    <spb s="0">
      <v xml:space="preserve">Wikipedia	</v>
      <v xml:space="preserve">CC-BY-SA	</v>
      <v xml:space="preserve">http://en.wikipedia.org/wiki/Tasman_District	</v>
      <v xml:space="preserve">http://creativecommons.org/licenses/by-sa/3.0/	</v>
    </spb>
    <spb s="9">
      <v>61</v>
      <v>61</v>
      <v>61</v>
      <v>61</v>
      <v>61</v>
      <v>61</v>
      <v>61</v>
      <v>61</v>
    </spb>
    <spb s="2">
      <v>10</v>
      <v>Name</v>
      <v>LearnMoreOnLink</v>
    </spb>
    <spb s="0">
      <v xml:space="preserve">Wikipedia	</v>
      <v xml:space="preserve">CC-BY-SA	</v>
      <v xml:space="preserve">http://en.wikipedia.org/wiki/West_Coast,_New_Zealand	</v>
      <v xml:space="preserve">http://creativecommons.org/licenses/by-sa/3.0/	</v>
    </spb>
    <spb s="0">
      <v xml:space="preserve">Wikipedia	Wikipedia	</v>
      <v xml:space="preserve">CC-BY-SA	CC-BY-SA	</v>
      <v xml:space="preserve">http://en.wikipedia.org/wiki/West_Coast,_New_Zealand	http://en.wikipedia.org/wiki/West_Coast_Region	</v>
      <v xml:space="preserve">http://creativecommons.org/licenses/by-sa/3.0/	http://creativecommons.org/licenses/by-sa/3.0/	</v>
    </spb>
    <spb s="19">
      <v>64</v>
      <v>64</v>
      <v>64</v>
      <v>65</v>
      <v>65</v>
    </spb>
    <spb s="2">
      <v>11</v>
      <v>Name</v>
      <v>LearnMoreOnLink</v>
    </spb>
    <spb s="0">
      <v xml:space="preserve">Wikipedia	</v>
      <v xml:space="preserve">CC-BY-SA	</v>
      <v xml:space="preserve">http://en.wikipedia.org/wiki/Canterbury,_New_Zealand	</v>
      <v xml:space="preserve">http://creativecommons.org/licenses/by-sa/3.0/	</v>
    </spb>
    <spb s="0">
      <v xml:space="preserve">Wikipedia	Wikipedia	</v>
      <v xml:space="preserve">CC-BY-SA	CC-BY-SA	</v>
      <v xml:space="preserve">http://en.wikipedia.org/wiki/Canterbury,_New_Zealand	http://en.wikipedia.org/wiki/Canterbury_Region	</v>
      <v xml:space="preserve">http://creativecommons.org/licenses/by-sa/3.0/	http://creativecommons.org/licenses/by-sa/3.0/	</v>
    </spb>
    <spb s="17">
      <v>68</v>
      <v>68</v>
      <v>68</v>
      <v>68</v>
      <v>69</v>
      <v>69</v>
    </spb>
    <spb s="2">
      <v>12</v>
      <v>Name</v>
      <v>LearnMoreOnLink</v>
    </spb>
    <spb s="20">
      <v>6</v>
      <v>6</v>
      <v>6</v>
    </spb>
    <spb s="21">
      <v>1</v>
    </spb>
    <spb s="0">
      <v xml:space="preserve">Wikipedia	</v>
      <v xml:space="preserve">CC-BY-SA	</v>
      <v xml:space="preserve">http://en.wikipedia.org/wiki/Dunedin	</v>
      <v xml:space="preserve">http://creativecommons.org/licenses/by-sa/3.0/	</v>
    </spb>
    <spb s="0">
      <v xml:space="preserve">Wikipedia	Wikipedia	</v>
      <v xml:space="preserve">CC-BY-SA	CC-BY-SA	</v>
      <v xml:space="preserve">http://en.wikipedia.org/wiki/Dunedin	https://en.wikipedia.org/wiki/Dunedin	</v>
      <v xml:space="preserve">http://creativecommons.org/licenses/by-sa/3.0/	http://creativecommons.org/licenses/by-sa/3.0/	</v>
    </spb>
    <spb s="22">
      <v>74</v>
      <v>74</v>
      <v>74</v>
      <v>74</v>
      <v>74</v>
      <v>74</v>
      <v>74</v>
      <v>75</v>
      <v>74</v>
    </spb>
    <spb s="0">
      <v xml:space="preserve">Wikipedia	</v>
      <v xml:space="preserve">CC-BY-SA	</v>
      <v xml:space="preserve">http://en.wikipedia.org/wiki/Otago	</v>
      <v xml:space="preserve">http://creativecommons.org/licenses/by-sa/3.0/	</v>
    </spb>
    <spb s="23">
      <v>77</v>
      <v>77</v>
      <v>77</v>
      <v>77</v>
      <v>77</v>
      <v>77</v>
      <v>77</v>
      <v>77</v>
      <v>77</v>
    </spb>
    <spb s="0">
      <v xml:space="preserve">Wikipedia	</v>
      <v xml:space="preserve">Public domain	</v>
      <v xml:space="preserve">http://zh.wikipedia.org/wiki/奥塔哥大区	</v>
      <v xml:space="preserve">http://en.wikipedia.org/wiki/Public_domain	</v>
    </spb>
    <spb s="0">
      <v xml:space="preserve">Wikipedia	</v>
      <v xml:space="preserve">CC-BY-SA	</v>
      <v xml:space="preserve">http://en.wikipedia.org/wiki/Southland,_New_Zealand	</v>
      <v xml:space="preserve">http://creativecommons.org/licenses/by-sa/3.0/	</v>
    </spb>
    <spb s="0">
      <v xml:space="preserve">Wikipedia	Wikipedia	</v>
      <v xml:space="preserve">CC-BY-SA	CC-BY-SA	</v>
      <v xml:space="preserve">http://en.wikipedia.org/wiki/Southland,_New_Zealand	http://en.wikipedia.org/wiki/Southland_Region	</v>
      <v xml:space="preserve">http://creativecommons.org/licenses/by-sa/3.0/	http://creativecommons.org/licenses/by-sa/3.0/	</v>
    </spb>
    <spb s="17">
      <v>80</v>
      <v>80</v>
      <v>80</v>
      <v>80</v>
      <v>81</v>
      <v>81</v>
    </spb>
  </spbData>
</supportingPropertyBags>
</file>

<file path=xl/richData/rdsupportingpropertybagstructure.xml><?xml version="1.0" encoding="utf-8"?>
<spbStructures xmlns="http://schemas.microsoft.com/office/spreadsheetml/2017/richdata2" count="24">
  <s>
    <k n="SourceText" t="s"/>
    <k n="LicenseText" t="s"/>
    <k n="SourceAddress" t="s"/>
    <k n="LicenseAddress" t="s"/>
  </s>
  <s>
    <k n="Name" t="spb"/>
    <k n="Latitude" t="spb"/>
    <k n="Longitude" t="spb"/>
    <k n="UniqueName" t="spb"/>
    <k n="Description" t="spb"/>
    <k n="Country/region" t="spb"/>
    <k n="Admin Division 1 (State/province/other)" t="spb"/>
  </s>
  <s>
    <k n="^Order" t="spba"/>
    <k n="TitleProperty" t="s"/>
    <k n="SubTitleProperty" t="s"/>
  </s>
  <s>
    <k n="ShowInCardView" t="b"/>
    <k n="ShowInDotNotation" t="b"/>
    <k n="ShowInAutoComplete" t="b"/>
  </s>
  <s>
    <k n="ShowInDotNotation" t="b"/>
    <k n="ShowInAutoComplete" t="b"/>
  </s>
  <s>
    <k n="UniqueName" t="spb"/>
    <k n="VDPID/VSID" t="spb"/>
    <k n="Description" t="spb"/>
    <k n="LearnMoreOnLink" t="spb"/>
  </s>
  <s>
    <k n="Name" t="i"/>
    <k n="Description" t="i"/>
  </s>
  <s>
    <k n="link" t="s"/>
    <k n="logo" t="s"/>
    <k n="name" t="s"/>
  </s>
  <s>
    <k n="_Self" t="i"/>
  </s>
  <s>
    <k n="Area" t="spb"/>
    <k n="Name" t="spb"/>
    <k n="Population" t="spb"/>
    <k n="UniqueName" t="spb"/>
    <k n="Description" t="spb"/>
    <k n="Abbreviation" t="spb"/>
    <k n="Country/region" t="spb"/>
    <k n="Capital/Major City" t="spb"/>
  </s>
  <s>
    <k n="Area" t="s"/>
    <k n="Population" t="s"/>
  </s>
  <s>
    <k n="Area" t="spb"/>
    <k n="Name" t="spb"/>
    <k n="UniqueName" t="spb"/>
    <k n="Description" t="spb"/>
    <k n="Country/region" t="spb"/>
    <k n="Admin Division 1 (State/province/other)" t="spb"/>
  </s>
  <s>
    <k n="Name" t="spb"/>
    <k n="Population" t="spb"/>
    <k n="UniqueName" t="spb"/>
    <k n="Description" t="spb"/>
    <k n="Abbreviation" t="spb"/>
    <k n="Largest city" t="spb"/>
    <k n="Country/region" t="spb"/>
    <k n="Capital/Major City" t="spb"/>
  </s>
  <s>
    <k n="Name" t="i"/>
    <k n="Image" t="i"/>
    <k n="Description" t="i"/>
  </s>
  <s>
    <k n="Population" t="s"/>
  </s>
  <s>
    <k n="Area" t="spb"/>
    <k n="Name" t="spb"/>
    <k n="UniqueName" t="spb"/>
    <k n="Description" t="spb"/>
    <k n="Abbreviation" t="spb"/>
    <k n="Largest city" t="spb"/>
    <k n="Country/region" t="spb"/>
    <k n="Capital/Major City" t="spb"/>
  </s>
  <s>
    <k n="Area" t="s"/>
  </s>
  <s>
    <k n="Area" t="spb"/>
    <k n="Name" t="spb"/>
    <k n="Population" t="spb"/>
    <k n="UniqueName" t="spb"/>
    <k n="Description" t="spb"/>
    <k n="Country/region" t="spb"/>
  </s>
  <s>
    <k n="Area" t="spb"/>
    <k n="Name" t="spb"/>
    <k n="Population" t="spb"/>
    <k n="UniqueName" t="spb"/>
    <k n="Description" t="spb"/>
    <k n="Country/region" t="spb"/>
    <k n="Admin Division 1 (State/province/other)" t="spb"/>
  </s>
  <s>
    <k n="Name" t="spb"/>
    <k n="Population" t="spb"/>
    <k n="UniqueName" t="spb"/>
    <k n="Description" t="spb"/>
    <k n="Country/region" t="spb"/>
  </s>
  <s>
    <k n="UniqueName" t="spb"/>
    <k n="VDPID/VSID" t="spb"/>
    <k n="LearnMoreOnLink" t="spb"/>
  </s>
  <s>
    <k n="Name" t="i"/>
  </s>
  <s>
    <k n="Area" t="spb"/>
    <k n="Name" t="spb"/>
    <k n="Latitude" t="spb"/>
    <k n="Longitude" t="spb"/>
    <k n="Population" t="spb"/>
    <k n="UniqueName" t="spb"/>
    <k n="Description" t="spb"/>
    <k n="Country/region" t="spb"/>
    <k n="Admin Division 1 (State/province/other)" t="spb"/>
  </s>
  <s>
    <k n="Area" t="spb"/>
    <k n="Name" t="spb"/>
    <k n="Population" t="spb"/>
    <k n="UniqueName" t="spb"/>
    <k n="Description" t="spb"/>
    <k n="Abbreviation" t="spb"/>
    <k n="Largest city" t="spb"/>
    <k n="Country/region" t="spb"/>
    <k n="Capital/Major City"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RequiresInlineAttribution" t="b"/>
    <rPr n="NumberFormat" t="s"/>
    <rPr n="IsHeroField" t="b"/>
  </richProperties>
  <richStyles>
    <rSty>
      <rpv i="0">1</rpv>
    </rSty>
    <rSty>
      <rpv i="1">1</rpv>
    </rSty>
    <rSty dxfid="1">
      <rpv i="2">0.0000</rpv>
    </rSty>
    <rSty dxfid="0">
      <rpv i="2">#,##0</rpv>
    </rSty>
    <rSty>
      <rpv i="3">1</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53147-95E8-4392-9078-8DBE29CF3BF0}" name="Housing" displayName="Housing" ref="A20:H74" totalsRowShown="0" headerRowDxfId="20" dataDxfId="18" totalsRowDxfId="16" headerRowBorderDxfId="19" tableBorderDxfId="17" totalsRowBorderDxfId="15">
  <autoFilter ref="A20:H74" xr:uid="{F0753147-95E8-4392-9078-8DBE29CF3BF0}"/>
  <tableColumns count="8">
    <tableColumn id="1" xr3:uid="{A4DB4F97-E924-45FC-BB0A-2FA146D6B156}" name="Your Bathroom Project " dataDxfId="14" totalsRowDxfId="13"/>
    <tableColumn id="2" xr3:uid="{BFE822B2-CE75-4014-A3A5-D95DB910FCE8}" name="Estimated Cost" dataDxfId="12" totalsRowDxfId="11"/>
    <tableColumn id="3" xr3:uid="{404458BD-CEE5-4683-A55D-B8CB324DA7FC}" name="Actual Cost" dataDxfId="10" totalsRowDxfId="9"/>
    <tableColumn id="4" xr3:uid="{F1EEBC74-93A7-4BFE-A087-F0A2CE9F3FE0}" name="Difference" dataDxfId="8"/>
    <tableColumn id="5" xr3:uid="{CA977D48-3E75-43D0-91CA-CAAEA8F05AD5}" name="Invoice Due Date " dataDxfId="7" totalsRowDxfId="6"/>
    <tableColumn id="6" xr3:uid="{C4C78EE5-FAAE-486D-BB28-7D9024F1CA38}" name="Supplier Name " dataDxfId="5" totalsRowDxfId="4"/>
    <tableColumn id="8" xr3:uid="{CD5B7B86-F68E-425B-9384-7F7AC172F26E}" name="Supplier Details (Name/Phone)" dataDxfId="3" totalsRowDxfId="2"/>
    <tableColumn id="7" xr3:uid="{427B0619-0305-4AC0-BF75-4633D21C0ED5}" name="Notes " dataDxfId="1" totalsRowDxfId="0"/>
  </tableColumns>
  <tableStyleInfo name="Budget" showFirstColumn="1" showLastColumn="0" showRowStripes="1" showColumnStripes="0"/>
  <extLst>
    <ext xmlns:x14="http://schemas.microsoft.com/office/spreadsheetml/2009/9/main" uri="{504A1905-F514-4f6f-8877-14C23A59335A}">
      <x14:table altTextSummary="Enter Projected and Actual Housing Costs in this table. Difference is auto-calculated, and icons are update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thetiledepot.co.nz/" TargetMode="External"/><Relationship Id="rId18" Type="http://schemas.openxmlformats.org/officeDocument/2006/relationships/hyperlink" Target="mailto:quin@iplumb4u.co.nz" TargetMode="External"/><Relationship Id="rId26" Type="http://schemas.openxmlformats.org/officeDocument/2006/relationships/hyperlink" Target="mailto:info@sb2build.co.nz" TargetMode="External"/><Relationship Id="rId39" Type="http://schemas.openxmlformats.org/officeDocument/2006/relationships/hyperlink" Target="mailto:lsmuirbuilders@xtra.co.nz" TargetMode="External"/><Relationship Id="rId21" Type="http://schemas.openxmlformats.org/officeDocument/2006/relationships/hyperlink" Target="mailto:isiah@profoundgroup.co.nz" TargetMode="External"/><Relationship Id="rId34" Type="http://schemas.openxmlformats.org/officeDocument/2006/relationships/hyperlink" Target="http://www.kapiti-kitchens-bathrooms.co.nz/" TargetMode="External"/><Relationship Id="rId7" Type="http://schemas.openxmlformats.org/officeDocument/2006/relationships/hyperlink" Target="https://www.carters.co.nz/" TargetMode="External"/><Relationship Id="rId2" Type="http://schemas.openxmlformats.org/officeDocument/2006/relationships/hyperlink" Target="http://www.plumbingworld.co.nz/" TargetMode="External"/><Relationship Id="rId16" Type="http://schemas.openxmlformats.org/officeDocument/2006/relationships/hyperlink" Target="mailto:office@jccbuild.nz" TargetMode="External"/><Relationship Id="rId20" Type="http://schemas.openxmlformats.org/officeDocument/2006/relationships/hyperlink" Target="mailto:merv@rmpplumbing.nz" TargetMode="External"/><Relationship Id="rId29" Type="http://schemas.openxmlformats.org/officeDocument/2006/relationships/hyperlink" Target="http://www.yourlocalbuilders.co.nz/" TargetMode="External"/><Relationship Id="rId41" Type="http://schemas.openxmlformats.org/officeDocument/2006/relationships/drawing" Target="../drawings/drawing2.xml"/><Relationship Id="rId1" Type="http://schemas.openxmlformats.org/officeDocument/2006/relationships/hyperlink" Target="http://www.plumbingplus.co.nz/" TargetMode="External"/><Relationship Id="rId6" Type="http://schemas.openxmlformats.org/officeDocument/2006/relationships/hyperlink" Target="http://www.placemakers.co.nz/" TargetMode="External"/><Relationship Id="rId11" Type="http://schemas.openxmlformats.org/officeDocument/2006/relationships/hyperlink" Target="http://www.opb.co.nz/" TargetMode="External"/><Relationship Id="rId24" Type="http://schemas.openxmlformats.org/officeDocument/2006/relationships/hyperlink" Target="http://www.lawsonhomes.co.nz/" TargetMode="External"/><Relationship Id="rId32" Type="http://schemas.openxmlformats.org/officeDocument/2006/relationships/hyperlink" Target="http://www.totalhomesolutions.co.nz/" TargetMode="External"/><Relationship Id="rId37" Type="http://schemas.openxmlformats.org/officeDocument/2006/relationships/hyperlink" Target="http://www.iplumb4u.co.nz/" TargetMode="External"/><Relationship Id="rId40" Type="http://schemas.openxmlformats.org/officeDocument/2006/relationships/printerSettings" Target="../printerSettings/printerSettings2.bin"/><Relationship Id="rId5" Type="http://schemas.openxmlformats.org/officeDocument/2006/relationships/hyperlink" Target="https://www.mico.co.nz/" TargetMode="External"/><Relationship Id="rId15" Type="http://schemas.openxmlformats.org/officeDocument/2006/relationships/hyperlink" Target="mailto:mail@baybathroom.co.nz" TargetMode="External"/><Relationship Id="rId23" Type="http://schemas.openxmlformats.org/officeDocument/2006/relationships/hyperlink" Target="mailto:info@buildingworks.co.nz" TargetMode="External"/><Relationship Id="rId28" Type="http://schemas.openxmlformats.org/officeDocument/2006/relationships/hyperlink" Target="mailto:coastwide@flooringxtra.co.nz" TargetMode="External"/><Relationship Id="rId36" Type="http://schemas.openxmlformats.org/officeDocument/2006/relationships/hyperlink" Target="http://www.florringxtra.co.nz/" TargetMode="External"/><Relationship Id="rId10" Type="http://schemas.openxmlformats.org/officeDocument/2006/relationships/hyperlink" Target="https://www.chesters.co.nz/" TargetMode="External"/><Relationship Id="rId19" Type="http://schemas.openxmlformats.org/officeDocument/2006/relationships/hyperlink" Target="mailto:office@therenovators.co.nz" TargetMode="External"/><Relationship Id="rId31" Type="http://schemas.openxmlformats.org/officeDocument/2006/relationships/hyperlink" Target="http://www.baybathroom.co.nz/" TargetMode="External"/><Relationship Id="rId4" Type="http://schemas.openxmlformats.org/officeDocument/2006/relationships/hyperlink" Target="http://www.itm.co.nz/" TargetMode="External"/><Relationship Id="rId9" Type="http://schemas.openxmlformats.org/officeDocument/2006/relationships/hyperlink" Target="https://www.oakleysplumbing.co.nz/" TargetMode="External"/><Relationship Id="rId14" Type="http://schemas.openxmlformats.org/officeDocument/2006/relationships/hyperlink" Target="http://www.tilespace.co.nz/" TargetMode="External"/><Relationship Id="rId22" Type="http://schemas.openxmlformats.org/officeDocument/2006/relationships/hyperlink" Target="http://www.buildingworks.co.nz/" TargetMode="External"/><Relationship Id="rId27" Type="http://schemas.openxmlformats.org/officeDocument/2006/relationships/hyperlink" Target="http://www.sb2build.co.nz/" TargetMode="External"/><Relationship Id="rId30" Type="http://schemas.openxmlformats.org/officeDocument/2006/relationships/hyperlink" Target="http://www.jccbuild.nz/" TargetMode="External"/><Relationship Id="rId35" Type="http://schemas.openxmlformats.org/officeDocument/2006/relationships/hyperlink" Target="http://www.therenovators.co.nz/" TargetMode="External"/><Relationship Id="rId8" Type="http://schemas.openxmlformats.org/officeDocument/2006/relationships/hyperlink" Target="https://www.reece.co.nz/" TargetMode="External"/><Relationship Id="rId3" Type="http://schemas.openxmlformats.org/officeDocument/2006/relationships/hyperlink" Target="http://www.mitre10mega.co.nz/" TargetMode="External"/><Relationship Id="rId12" Type="http://schemas.openxmlformats.org/officeDocument/2006/relationships/hyperlink" Target="http://www.plumbingdepot.co.nz/" TargetMode="External"/><Relationship Id="rId17" Type="http://schemas.openxmlformats.org/officeDocument/2006/relationships/hyperlink" Target="mailto:kapitikitchenandbathroom@gmail.com" TargetMode="External"/><Relationship Id="rId25" Type="http://schemas.openxmlformats.org/officeDocument/2006/relationships/hyperlink" Target="mailto:ngaire@lawsonhomes.co.nz" TargetMode="External"/><Relationship Id="rId33" Type="http://schemas.openxmlformats.org/officeDocument/2006/relationships/hyperlink" Target="http://www.profound.co.nz/" TargetMode="External"/><Relationship Id="rId38" Type="http://schemas.openxmlformats.org/officeDocument/2006/relationships/hyperlink" Target="http://www.rmpplumbing.nz/"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635FA-8855-46DF-BE2C-5AF3FBB819F2}">
  <sheetPr>
    <tabColor rgb="FF007A33"/>
  </sheetPr>
  <dimension ref="A1:H74"/>
  <sheetViews>
    <sheetView tabSelected="1" zoomScale="90" zoomScaleNormal="90" workbookViewId="0">
      <selection activeCell="V11" sqref="V11"/>
    </sheetView>
  </sheetViews>
  <sheetFormatPr defaultRowHeight="14.5" x14ac:dyDescent="0.35"/>
  <cols>
    <col min="1" max="1" width="32.1796875" customWidth="1"/>
    <col min="2" max="2" width="17.54296875" customWidth="1"/>
    <col min="3" max="3" width="22.1796875" customWidth="1"/>
    <col min="4" max="4" width="18.1796875" customWidth="1"/>
    <col min="5" max="5" width="19.1796875" customWidth="1"/>
    <col min="6" max="6" width="18.453125" customWidth="1"/>
    <col min="7" max="7" width="29.54296875" customWidth="1"/>
    <col min="8" max="8" width="23.7265625" customWidth="1"/>
  </cols>
  <sheetData>
    <row r="1" spans="1:8" ht="57.65" customHeight="1" x14ac:dyDescent="0.35">
      <c r="A1" s="77" t="s">
        <v>48</v>
      </c>
      <c r="B1" s="77"/>
      <c r="C1" s="77"/>
      <c r="D1" s="77"/>
      <c r="E1" s="77"/>
      <c r="F1" s="77"/>
      <c r="G1" s="77"/>
      <c r="H1" s="77"/>
    </row>
    <row r="2" spans="1:8" ht="57.65" customHeight="1" x14ac:dyDescent="0.35">
      <c r="A2" s="38"/>
      <c r="B2" s="38"/>
      <c r="C2" s="38"/>
      <c r="D2" s="38"/>
      <c r="E2" s="38"/>
      <c r="F2" s="38"/>
      <c r="G2" s="38"/>
      <c r="H2" s="38"/>
    </row>
    <row r="3" spans="1:8" ht="16" customHeight="1" x14ac:dyDescent="0.35"/>
    <row r="12" spans="1:8" x14ac:dyDescent="0.35">
      <c r="A12" s="39"/>
      <c r="B12" s="39"/>
    </row>
    <row r="13" spans="1:8" x14ac:dyDescent="0.35">
      <c r="A13" s="39"/>
      <c r="B13" s="40"/>
    </row>
    <row r="14" spans="1:8" ht="19.5" customHeight="1" x14ac:dyDescent="0.35">
      <c r="A14" s="78" t="s">
        <v>52</v>
      </c>
      <c r="B14" s="78"/>
      <c r="C14" s="78"/>
      <c r="D14" s="78"/>
      <c r="E14" s="78"/>
      <c r="F14" s="78"/>
      <c r="G14" s="78"/>
      <c r="H14" s="78"/>
    </row>
    <row r="15" spans="1:8" ht="24" customHeight="1" x14ac:dyDescent="0.35">
      <c r="A15" s="79" t="s">
        <v>53</v>
      </c>
      <c r="B15" s="79"/>
      <c r="C15" s="79"/>
      <c r="D15" s="79"/>
      <c r="E15" s="79"/>
      <c r="F15" s="79"/>
      <c r="G15" s="79"/>
      <c r="H15" s="79"/>
    </row>
    <row r="16" spans="1:8" x14ac:dyDescent="0.35">
      <c r="A16" s="35" t="s">
        <v>49</v>
      </c>
      <c r="B16" s="44">
        <v>20000</v>
      </c>
    </row>
    <row r="17" spans="1:8" x14ac:dyDescent="0.35">
      <c r="A17" s="41" t="s">
        <v>50</v>
      </c>
      <c r="B17" s="42">
        <f>A66</f>
        <v>5000</v>
      </c>
    </row>
    <row r="18" spans="1:8" x14ac:dyDescent="0.35">
      <c r="A18" s="33" t="s">
        <v>51</v>
      </c>
      <c r="B18" s="34">
        <v>15000</v>
      </c>
    </row>
    <row r="19" spans="1:8" x14ac:dyDescent="0.35">
      <c r="A19" s="1"/>
      <c r="B19" s="36"/>
    </row>
    <row r="20" spans="1:8" ht="17.149999999999999" customHeight="1" x14ac:dyDescent="0.35">
      <c r="A20" s="17" t="s">
        <v>47</v>
      </c>
      <c r="B20" s="17" t="s">
        <v>5</v>
      </c>
      <c r="C20" s="17" t="s">
        <v>0</v>
      </c>
      <c r="D20" s="17" t="s">
        <v>1</v>
      </c>
      <c r="E20" s="17" t="s">
        <v>29</v>
      </c>
      <c r="F20" s="17" t="s">
        <v>30</v>
      </c>
      <c r="G20" s="17" t="s">
        <v>33</v>
      </c>
      <c r="H20" s="17" t="s">
        <v>31</v>
      </c>
    </row>
    <row r="21" spans="1:8" x14ac:dyDescent="0.35">
      <c r="A21" s="72" t="s">
        <v>28</v>
      </c>
      <c r="B21" s="6">
        <v>0</v>
      </c>
      <c r="C21" s="6">
        <v>0</v>
      </c>
      <c r="D21" s="6">
        <f>Housing[[#This Row],[Actual Cost]]-Housing[[#This Row],[Estimated Cost]]</f>
        <v>0</v>
      </c>
      <c r="E21" s="73"/>
      <c r="F21" s="14" t="s">
        <v>36</v>
      </c>
      <c r="G21" s="14" t="s">
        <v>37</v>
      </c>
      <c r="H21" s="15"/>
    </row>
    <row r="22" spans="1:8" ht="15" thickBot="1" x14ac:dyDescent="0.4">
      <c r="A22" s="7" t="s">
        <v>102</v>
      </c>
      <c r="B22" s="3">
        <v>0</v>
      </c>
      <c r="C22" s="3">
        <v>0</v>
      </c>
      <c r="D22" s="3">
        <v>0</v>
      </c>
      <c r="E22" s="74"/>
      <c r="F22" s="13" t="s">
        <v>32</v>
      </c>
      <c r="G22" s="13"/>
      <c r="H22" s="4"/>
    </row>
    <row r="23" spans="1:8" ht="15" thickBot="1" x14ac:dyDescent="0.4">
      <c r="A23" s="9" t="s">
        <v>2</v>
      </c>
      <c r="B23" s="6">
        <v>0</v>
      </c>
      <c r="C23" s="6">
        <v>0</v>
      </c>
      <c r="D23" s="6">
        <f>Housing[[#This Row],[Actual Cost]]-Housing[[#This Row],[Estimated Cost]]</f>
        <v>0</v>
      </c>
      <c r="E23" s="73"/>
      <c r="F23" s="14" t="s">
        <v>32</v>
      </c>
      <c r="G23" s="14"/>
      <c r="H23" s="15"/>
    </row>
    <row r="24" spans="1:8" x14ac:dyDescent="0.35">
      <c r="A24" s="2" t="s">
        <v>9</v>
      </c>
      <c r="B24" s="3">
        <v>0</v>
      </c>
      <c r="C24" s="3">
        <v>0</v>
      </c>
      <c r="D24" s="3">
        <f>Housing[[#This Row],[Actual Cost]]-Housing[[#This Row],[Estimated Cost]]</f>
        <v>0</v>
      </c>
      <c r="E24" s="74"/>
      <c r="F24" s="13" t="s">
        <v>32</v>
      </c>
      <c r="G24" s="13"/>
      <c r="H24" s="4"/>
    </row>
    <row r="25" spans="1:8" x14ac:dyDescent="0.35">
      <c r="A25" s="8" t="s">
        <v>23</v>
      </c>
      <c r="B25" s="6">
        <v>0</v>
      </c>
      <c r="C25" s="6">
        <v>0</v>
      </c>
      <c r="D25" s="6">
        <f>Housing[[#This Row],[Actual Cost]]-Housing[[#This Row],[Estimated Cost]]</f>
        <v>0</v>
      </c>
      <c r="E25" s="73"/>
      <c r="F25" s="14" t="s">
        <v>32</v>
      </c>
      <c r="G25" s="14"/>
      <c r="H25" s="15"/>
    </row>
    <row r="26" spans="1:8" x14ac:dyDescent="0.35">
      <c r="A26" s="7" t="s">
        <v>24</v>
      </c>
      <c r="B26" s="3">
        <v>0</v>
      </c>
      <c r="C26" s="3">
        <v>0</v>
      </c>
      <c r="D26" s="3">
        <f>Housing[[#This Row],[Actual Cost]]-Housing[[#This Row],[Estimated Cost]]</f>
        <v>0</v>
      </c>
      <c r="E26" s="74"/>
      <c r="F26" s="13" t="s">
        <v>32</v>
      </c>
      <c r="G26" s="13"/>
      <c r="H26" s="4"/>
    </row>
    <row r="27" spans="1:8" x14ac:dyDescent="0.35">
      <c r="A27" s="5" t="s">
        <v>6</v>
      </c>
      <c r="B27" s="6">
        <v>0</v>
      </c>
      <c r="C27" s="6">
        <v>0</v>
      </c>
      <c r="D27" s="6">
        <f>Housing[[#This Row],[Actual Cost]]-Housing[[#This Row],[Estimated Cost]]</f>
        <v>0</v>
      </c>
      <c r="E27" s="73"/>
      <c r="F27" s="14" t="s">
        <v>32</v>
      </c>
      <c r="G27" s="14"/>
      <c r="H27" s="15"/>
    </row>
    <row r="28" spans="1:8" ht="15" thickBot="1" x14ac:dyDescent="0.4">
      <c r="A28" s="2" t="s">
        <v>7</v>
      </c>
      <c r="B28" s="3">
        <v>0</v>
      </c>
      <c r="C28" s="3">
        <v>0</v>
      </c>
      <c r="D28" s="3">
        <f>Housing[[#This Row],[Actual Cost]]-Housing[[#This Row],[Estimated Cost]]</f>
        <v>0</v>
      </c>
      <c r="E28" s="74"/>
      <c r="F28" s="13" t="s">
        <v>32</v>
      </c>
      <c r="G28" s="13"/>
      <c r="H28" s="4"/>
    </row>
    <row r="29" spans="1:8" ht="15" thickBot="1" x14ac:dyDescent="0.4">
      <c r="A29" s="9" t="s">
        <v>3</v>
      </c>
      <c r="B29" s="6">
        <v>0</v>
      </c>
      <c r="C29" s="6">
        <v>0</v>
      </c>
      <c r="D29" s="6">
        <f>Housing[[#This Row],[Actual Cost]]-Housing[[#This Row],[Estimated Cost]]</f>
        <v>0</v>
      </c>
      <c r="E29" s="73"/>
      <c r="F29" s="14" t="s">
        <v>32</v>
      </c>
      <c r="G29" s="14"/>
      <c r="H29" s="15"/>
    </row>
    <row r="30" spans="1:8" x14ac:dyDescent="0.35">
      <c r="A30" s="2" t="s">
        <v>10</v>
      </c>
      <c r="B30" s="3">
        <v>0</v>
      </c>
      <c r="C30" s="3">
        <v>0</v>
      </c>
      <c r="D30" s="3">
        <f>Housing[[#This Row],[Actual Cost]]-Housing[[#This Row],[Estimated Cost]]</f>
        <v>0</v>
      </c>
      <c r="E30" s="74"/>
      <c r="F30" s="13" t="s">
        <v>32</v>
      </c>
      <c r="G30" s="13"/>
      <c r="H30" s="4"/>
    </row>
    <row r="31" spans="1:8" x14ac:dyDescent="0.35">
      <c r="A31" s="5" t="s">
        <v>19</v>
      </c>
      <c r="B31" s="6">
        <v>0</v>
      </c>
      <c r="C31" s="6">
        <v>0</v>
      </c>
      <c r="D31" s="6">
        <f>Housing[[#This Row],[Actual Cost]]-Housing[[#This Row],[Estimated Cost]]</f>
        <v>0</v>
      </c>
      <c r="E31" s="73"/>
      <c r="F31" s="14" t="s">
        <v>32</v>
      </c>
      <c r="G31" s="14"/>
      <c r="H31" s="15"/>
    </row>
    <row r="32" spans="1:8" x14ac:dyDescent="0.35">
      <c r="A32" s="2" t="s">
        <v>4</v>
      </c>
      <c r="B32" s="3">
        <v>0</v>
      </c>
      <c r="C32" s="3">
        <v>0</v>
      </c>
      <c r="D32" s="3">
        <f>Housing[[#This Row],[Actual Cost]]-Housing[[#This Row],[Estimated Cost]]</f>
        <v>0</v>
      </c>
      <c r="E32" s="74"/>
      <c r="F32" s="13" t="s">
        <v>32</v>
      </c>
      <c r="G32" s="13"/>
      <c r="H32" s="4"/>
    </row>
    <row r="33" spans="1:8" x14ac:dyDescent="0.35">
      <c r="A33" s="5" t="s">
        <v>8</v>
      </c>
      <c r="B33" s="6">
        <v>0</v>
      </c>
      <c r="C33" s="6">
        <v>0</v>
      </c>
      <c r="D33" s="6">
        <f>Housing[[#This Row],[Actual Cost]]-Housing[[#This Row],[Estimated Cost]]</f>
        <v>0</v>
      </c>
      <c r="E33" s="73"/>
      <c r="F33" s="14" t="s">
        <v>32</v>
      </c>
      <c r="G33" s="14"/>
      <c r="H33" s="15"/>
    </row>
    <row r="34" spans="1:8" x14ac:dyDescent="0.35">
      <c r="A34" s="2" t="s">
        <v>11</v>
      </c>
      <c r="B34" s="3">
        <v>0</v>
      </c>
      <c r="C34" s="3">
        <v>0</v>
      </c>
      <c r="D34" s="3">
        <f>Housing[[#This Row],[Actual Cost]]-Housing[[#This Row],[Estimated Cost]]</f>
        <v>0</v>
      </c>
      <c r="E34" s="74"/>
      <c r="F34" s="13" t="s">
        <v>32</v>
      </c>
      <c r="G34" s="13"/>
      <c r="H34" s="4"/>
    </row>
    <row r="35" spans="1:8" x14ac:dyDescent="0.35">
      <c r="A35" s="5" t="s">
        <v>12</v>
      </c>
      <c r="B35" s="6">
        <v>0</v>
      </c>
      <c r="C35" s="6">
        <v>0</v>
      </c>
      <c r="D35" s="6">
        <f>Housing[[#This Row],[Actual Cost]]-Housing[[#This Row],[Estimated Cost]]</f>
        <v>0</v>
      </c>
      <c r="E35" s="73"/>
      <c r="F35" s="14" t="s">
        <v>32</v>
      </c>
      <c r="G35" s="14"/>
      <c r="H35" s="15"/>
    </row>
    <row r="36" spans="1:8" x14ac:dyDescent="0.35">
      <c r="A36" s="2" t="s">
        <v>107</v>
      </c>
      <c r="B36" s="3">
        <v>0</v>
      </c>
      <c r="C36" s="3">
        <v>0</v>
      </c>
      <c r="D36" s="3">
        <f>Housing[[#This Row],[Actual Cost]]-Housing[[#This Row],[Estimated Cost]]</f>
        <v>0</v>
      </c>
      <c r="E36" s="74"/>
      <c r="F36" s="13" t="s">
        <v>32</v>
      </c>
      <c r="G36" s="13"/>
      <c r="H36" s="4"/>
    </row>
    <row r="37" spans="1:8" x14ac:dyDescent="0.35">
      <c r="A37" s="5" t="s">
        <v>13</v>
      </c>
      <c r="B37" s="6">
        <v>0</v>
      </c>
      <c r="C37" s="6">
        <v>0</v>
      </c>
      <c r="D37" s="6">
        <f>Housing[[#This Row],[Actual Cost]]-Housing[[#This Row],[Estimated Cost]]</f>
        <v>0</v>
      </c>
      <c r="E37" s="73"/>
      <c r="F37" s="14" t="s">
        <v>32</v>
      </c>
      <c r="G37" s="14"/>
      <c r="H37" s="15"/>
    </row>
    <row r="38" spans="1:8" x14ac:dyDescent="0.35">
      <c r="A38" s="2" t="s">
        <v>14</v>
      </c>
      <c r="B38" s="3">
        <v>0</v>
      </c>
      <c r="C38" s="3">
        <v>0</v>
      </c>
      <c r="D38" s="3">
        <f>Housing[[#This Row],[Actual Cost]]-Housing[[#This Row],[Estimated Cost]]</f>
        <v>0</v>
      </c>
      <c r="E38" s="74"/>
      <c r="F38" s="13" t="s">
        <v>32</v>
      </c>
      <c r="G38" s="13"/>
      <c r="H38" s="4"/>
    </row>
    <row r="39" spans="1:8" x14ac:dyDescent="0.35">
      <c r="A39" s="5" t="s">
        <v>15</v>
      </c>
      <c r="B39" s="6">
        <v>0</v>
      </c>
      <c r="C39" s="6">
        <v>0</v>
      </c>
      <c r="D39" s="6">
        <f>Housing[[#This Row],[Actual Cost]]-Housing[[#This Row],[Estimated Cost]]</f>
        <v>0</v>
      </c>
      <c r="E39" s="73"/>
      <c r="F39" s="14" t="s">
        <v>32</v>
      </c>
      <c r="G39" s="14"/>
      <c r="H39" s="15"/>
    </row>
    <row r="40" spans="1:8" x14ac:dyDescent="0.35">
      <c r="A40" s="2" t="s">
        <v>16</v>
      </c>
      <c r="B40" s="3">
        <v>0</v>
      </c>
      <c r="C40" s="3">
        <v>0</v>
      </c>
      <c r="D40" s="3">
        <f>Housing[[#This Row],[Actual Cost]]-Housing[[#This Row],[Estimated Cost]]</f>
        <v>0</v>
      </c>
      <c r="E40" s="74"/>
      <c r="F40" s="13" t="s">
        <v>32</v>
      </c>
      <c r="G40" s="13"/>
      <c r="H40" s="4"/>
    </row>
    <row r="41" spans="1:8" x14ac:dyDescent="0.35">
      <c r="A41" s="5" t="s">
        <v>17</v>
      </c>
      <c r="B41" s="6">
        <v>0</v>
      </c>
      <c r="C41" s="6">
        <v>0</v>
      </c>
      <c r="D41" s="6">
        <f>Housing[[#This Row],[Actual Cost]]-Housing[[#This Row],[Estimated Cost]]</f>
        <v>0</v>
      </c>
      <c r="E41" s="73"/>
      <c r="F41" s="14" t="s">
        <v>32</v>
      </c>
      <c r="G41" s="14"/>
      <c r="H41" s="15"/>
    </row>
    <row r="42" spans="1:8" x14ac:dyDescent="0.35">
      <c r="A42" s="2" t="s">
        <v>18</v>
      </c>
      <c r="B42" s="3">
        <v>0</v>
      </c>
      <c r="C42" s="3">
        <v>0</v>
      </c>
      <c r="D42" s="3">
        <f>Housing[[#This Row],[Actual Cost]]-Housing[[#This Row],[Estimated Cost]]</f>
        <v>0</v>
      </c>
      <c r="E42" s="74"/>
      <c r="F42" s="13" t="s">
        <v>32</v>
      </c>
      <c r="G42" s="13"/>
      <c r="H42" s="4"/>
    </row>
    <row r="43" spans="1:8" x14ac:dyDescent="0.35">
      <c r="A43" s="5" t="s">
        <v>103</v>
      </c>
      <c r="B43" s="6">
        <v>0</v>
      </c>
      <c r="C43" s="6">
        <v>0</v>
      </c>
      <c r="D43" s="6">
        <f>Housing[[#This Row],[Actual Cost]]-Housing[[#This Row],[Estimated Cost]]</f>
        <v>0</v>
      </c>
      <c r="E43" s="73"/>
      <c r="F43" s="14" t="s">
        <v>32</v>
      </c>
      <c r="G43" s="14"/>
      <c r="H43" s="15"/>
    </row>
    <row r="44" spans="1:8" x14ac:dyDescent="0.35">
      <c r="A44" s="2" t="s">
        <v>20</v>
      </c>
      <c r="B44" s="3">
        <v>0</v>
      </c>
      <c r="C44" s="3">
        <v>0</v>
      </c>
      <c r="D44" s="3">
        <f>Housing[[#This Row],[Actual Cost]]-Housing[[#This Row],[Estimated Cost]]</f>
        <v>0</v>
      </c>
      <c r="E44" s="74"/>
      <c r="F44" s="13" t="s">
        <v>32</v>
      </c>
      <c r="G44" s="13"/>
      <c r="H44" s="4"/>
    </row>
    <row r="45" spans="1:8" x14ac:dyDescent="0.35">
      <c r="A45" s="5" t="s">
        <v>21</v>
      </c>
      <c r="B45" s="6">
        <v>0</v>
      </c>
      <c r="C45" s="6">
        <v>0</v>
      </c>
      <c r="D45" s="6">
        <f>Housing[[#This Row],[Actual Cost]]-Housing[[#This Row],[Estimated Cost]]</f>
        <v>0</v>
      </c>
      <c r="E45" s="73"/>
      <c r="F45" s="14" t="s">
        <v>32</v>
      </c>
      <c r="G45" s="14"/>
      <c r="H45" s="15"/>
    </row>
    <row r="46" spans="1:8" x14ac:dyDescent="0.35">
      <c r="A46" s="7" t="s">
        <v>22</v>
      </c>
      <c r="B46" s="3">
        <v>0</v>
      </c>
      <c r="C46" s="3">
        <v>0</v>
      </c>
      <c r="D46" s="3">
        <f>Housing[[#This Row],[Actual Cost]]-Housing[[#This Row],[Estimated Cost]]</f>
        <v>0</v>
      </c>
      <c r="E46" s="74"/>
      <c r="F46" s="13" t="s">
        <v>32</v>
      </c>
      <c r="G46" s="13"/>
      <c r="H46" s="4"/>
    </row>
    <row r="47" spans="1:8" x14ac:dyDescent="0.35">
      <c r="A47" s="8" t="s">
        <v>25</v>
      </c>
      <c r="B47" s="6">
        <v>0</v>
      </c>
      <c r="C47" s="6">
        <v>0</v>
      </c>
      <c r="D47" s="6">
        <f>Housing[[#This Row],[Actual Cost]]-Housing[[#This Row],[Estimated Cost]]</f>
        <v>0</v>
      </c>
      <c r="E47" s="73"/>
      <c r="F47" s="14" t="s">
        <v>32</v>
      </c>
      <c r="G47" s="14"/>
      <c r="H47" s="15"/>
    </row>
    <row r="48" spans="1:8" x14ac:dyDescent="0.35">
      <c r="A48" s="7" t="s">
        <v>26</v>
      </c>
      <c r="B48" s="3">
        <v>0</v>
      </c>
      <c r="C48" s="3">
        <v>0</v>
      </c>
      <c r="D48" s="3">
        <f>Housing[[#This Row],[Actual Cost]]-Housing[[#This Row],[Estimated Cost]]</f>
        <v>0</v>
      </c>
      <c r="E48" s="74"/>
      <c r="F48" s="13" t="s">
        <v>32</v>
      </c>
      <c r="G48" s="13"/>
      <c r="H48" s="4"/>
    </row>
    <row r="49" spans="1:8" x14ac:dyDescent="0.35">
      <c r="A49" s="8" t="s">
        <v>27</v>
      </c>
      <c r="B49" s="6">
        <v>0</v>
      </c>
      <c r="C49" s="6">
        <v>0</v>
      </c>
      <c r="D49" s="6">
        <f>Housing[[#This Row],[Actual Cost]]-Housing[[#This Row],[Estimated Cost]]</f>
        <v>0</v>
      </c>
      <c r="E49" s="73"/>
      <c r="F49" s="14" t="s">
        <v>32</v>
      </c>
      <c r="G49" s="14"/>
      <c r="H49" s="15"/>
    </row>
    <row r="50" spans="1:8" x14ac:dyDescent="0.35">
      <c r="A50" s="7" t="s">
        <v>34</v>
      </c>
      <c r="B50" s="3">
        <v>0</v>
      </c>
      <c r="C50" s="3">
        <v>0</v>
      </c>
      <c r="D50" s="3">
        <f>Housing[[#This Row],[Actual Cost]]-Housing[[#This Row],[Estimated Cost]]</f>
        <v>0</v>
      </c>
      <c r="E50" s="74"/>
      <c r="F50" s="13" t="s">
        <v>32</v>
      </c>
      <c r="G50" s="4"/>
      <c r="H50" s="4"/>
    </row>
    <row r="51" spans="1:8" x14ac:dyDescent="0.35">
      <c r="A51" s="8" t="s">
        <v>35</v>
      </c>
      <c r="B51" s="6">
        <v>0</v>
      </c>
      <c r="C51" s="6">
        <v>0</v>
      </c>
      <c r="D51" s="6">
        <f>Housing[[#This Row],[Actual Cost]]-Housing[[#This Row],[Estimated Cost]]</f>
        <v>0</v>
      </c>
      <c r="E51" s="73"/>
      <c r="F51" s="14" t="s">
        <v>32</v>
      </c>
      <c r="G51" s="15"/>
      <c r="H51" s="15"/>
    </row>
    <row r="52" spans="1:8" x14ac:dyDescent="0.35">
      <c r="A52" s="21" t="s">
        <v>38</v>
      </c>
      <c r="B52" s="22">
        <v>0</v>
      </c>
      <c r="C52" s="22">
        <v>0</v>
      </c>
      <c r="D52" s="22">
        <f>Housing[[#This Row],[Actual Cost]]-Housing[[#This Row],[Estimated Cost]]</f>
        <v>0</v>
      </c>
      <c r="E52" s="75"/>
      <c r="F52" s="23" t="s">
        <v>32</v>
      </c>
      <c r="G52" s="24"/>
      <c r="H52" s="24"/>
    </row>
    <row r="53" spans="1:8" x14ac:dyDescent="0.35">
      <c r="A53" s="25" t="s">
        <v>39</v>
      </c>
      <c r="B53" s="26">
        <v>0</v>
      </c>
      <c r="C53" s="26">
        <v>0</v>
      </c>
      <c r="D53" s="26">
        <f>Housing[[#This Row],[Actual Cost]]-Housing[[#This Row],[Estimated Cost]]</f>
        <v>0</v>
      </c>
      <c r="E53" s="76"/>
      <c r="F53" s="27" t="s">
        <v>32</v>
      </c>
      <c r="G53" s="28"/>
      <c r="H53" s="28"/>
    </row>
    <row r="54" spans="1:8" x14ac:dyDescent="0.35">
      <c r="A54" s="21" t="s">
        <v>40</v>
      </c>
      <c r="B54" s="22">
        <v>0</v>
      </c>
      <c r="C54" s="22">
        <v>0</v>
      </c>
      <c r="D54" s="22">
        <f>Housing[[#This Row],[Actual Cost]]-Housing[[#This Row],[Estimated Cost]]</f>
        <v>0</v>
      </c>
      <c r="E54" s="75"/>
      <c r="F54" s="23" t="s">
        <v>32</v>
      </c>
      <c r="G54" s="24"/>
      <c r="H54" s="24"/>
    </row>
    <row r="55" spans="1:8" x14ac:dyDescent="0.35">
      <c r="A55" s="7" t="s">
        <v>41</v>
      </c>
      <c r="B55" s="3">
        <v>0</v>
      </c>
      <c r="C55" s="3">
        <v>0</v>
      </c>
      <c r="D55" s="3">
        <f>Housing[[#This Row],[Actual Cost]]-Housing[[#This Row],[Estimated Cost]]</f>
        <v>0</v>
      </c>
      <c r="E55" s="74"/>
      <c r="F55" s="13" t="s">
        <v>32</v>
      </c>
      <c r="G55" s="4"/>
      <c r="H55" s="4"/>
    </row>
    <row r="56" spans="1:8" x14ac:dyDescent="0.35">
      <c r="A56" s="21" t="s">
        <v>108</v>
      </c>
      <c r="B56" s="22">
        <v>0</v>
      </c>
      <c r="C56" s="22">
        <v>0</v>
      </c>
      <c r="D56" s="22">
        <f>Housing[[#This Row],[Actual Cost]]-Housing[[#This Row],[Estimated Cost]]</f>
        <v>0</v>
      </c>
      <c r="E56" s="75"/>
      <c r="F56" s="23" t="s">
        <v>32</v>
      </c>
      <c r="G56" s="24"/>
      <c r="H56" s="61"/>
    </row>
    <row r="57" spans="1:8" x14ac:dyDescent="0.35">
      <c r="A57" s="7" t="s">
        <v>42</v>
      </c>
      <c r="B57" s="3">
        <v>0</v>
      </c>
      <c r="C57" s="3">
        <v>0</v>
      </c>
      <c r="D57" s="3">
        <f>Housing[[#This Row],[Actual Cost]]-Housing[[#This Row],[Estimated Cost]]</f>
        <v>0</v>
      </c>
      <c r="E57" s="74"/>
      <c r="F57" s="13" t="s">
        <v>32</v>
      </c>
      <c r="G57" s="4"/>
      <c r="H57" s="4"/>
    </row>
    <row r="58" spans="1:8" x14ac:dyDescent="0.35">
      <c r="A58" s="21" t="s">
        <v>43</v>
      </c>
      <c r="B58" s="22">
        <v>0</v>
      </c>
      <c r="C58" s="22">
        <v>0</v>
      </c>
      <c r="D58" s="22">
        <f>Housing[[#This Row],[Actual Cost]]-Housing[[#This Row],[Estimated Cost]]</f>
        <v>0</v>
      </c>
      <c r="E58" s="75"/>
      <c r="F58" s="23" t="s">
        <v>32</v>
      </c>
      <c r="G58" s="24"/>
      <c r="H58" s="24"/>
    </row>
    <row r="59" spans="1:8" x14ac:dyDescent="0.35">
      <c r="A59" s="7" t="s">
        <v>44</v>
      </c>
      <c r="B59" s="3">
        <v>0</v>
      </c>
      <c r="C59" s="3">
        <v>0</v>
      </c>
      <c r="D59" s="3">
        <f>Housing[[#This Row],[Actual Cost]]-Housing[[#This Row],[Estimated Cost]]</f>
        <v>0</v>
      </c>
      <c r="E59" s="74"/>
      <c r="F59" s="13" t="s">
        <v>32</v>
      </c>
      <c r="G59" s="4"/>
      <c r="H59" s="4"/>
    </row>
    <row r="60" spans="1:8" x14ac:dyDescent="0.35">
      <c r="A60" s="31" t="s">
        <v>45</v>
      </c>
      <c r="B60" s="29">
        <f>SUM(B21:B59)</f>
        <v>0</v>
      </c>
      <c r="C60" s="30">
        <f>SUM(C21:C59)</f>
        <v>0</v>
      </c>
      <c r="D60" s="30">
        <f>SUM(D21:D59)</f>
        <v>0</v>
      </c>
      <c r="E60" s="19"/>
      <c r="F60" s="18"/>
      <c r="G60" s="18"/>
      <c r="H60" s="18"/>
    </row>
    <row r="61" spans="1:8" x14ac:dyDescent="0.35">
      <c r="A61" s="10"/>
      <c r="B61" s="11"/>
      <c r="C61" s="12"/>
      <c r="D61" s="12"/>
      <c r="E61" s="4"/>
      <c r="F61" s="4"/>
      <c r="G61" s="4"/>
      <c r="H61" s="4"/>
    </row>
    <row r="62" spans="1:8" x14ac:dyDescent="0.35">
      <c r="A62" s="45" t="s">
        <v>164</v>
      </c>
      <c r="B62" s="32">
        <f>B60</f>
        <v>0</v>
      </c>
      <c r="C62" s="16"/>
      <c r="D62" s="11"/>
      <c r="E62" s="4"/>
      <c r="F62" s="4"/>
      <c r="G62" s="4"/>
      <c r="H62" s="4"/>
    </row>
    <row r="63" spans="1:8" x14ac:dyDescent="0.35">
      <c r="A63" s="45" t="s">
        <v>165</v>
      </c>
      <c r="B63" s="32">
        <f>C60</f>
        <v>0</v>
      </c>
      <c r="C63" s="16"/>
      <c r="D63" s="11"/>
      <c r="E63" s="4"/>
      <c r="F63" s="4"/>
      <c r="G63" s="4"/>
      <c r="H63" s="4"/>
    </row>
    <row r="64" spans="1:8" x14ac:dyDescent="0.35">
      <c r="A64" s="10"/>
      <c r="B64" s="11"/>
      <c r="C64" s="16"/>
      <c r="D64" s="11"/>
      <c r="E64" s="4"/>
      <c r="F64" s="4"/>
      <c r="G64" s="4"/>
      <c r="H64" s="4"/>
    </row>
    <row r="65" spans="1:8" x14ac:dyDescent="0.35">
      <c r="A65" s="41" t="s">
        <v>50</v>
      </c>
      <c r="B65" s="11"/>
      <c r="C65" s="16"/>
      <c r="D65" s="11"/>
      <c r="E65" s="43"/>
      <c r="F65" s="4"/>
      <c r="G65" s="1"/>
      <c r="H65" s="1"/>
    </row>
    <row r="66" spans="1:8" x14ac:dyDescent="0.35">
      <c r="A66" s="3">
        <v>5000</v>
      </c>
      <c r="C66" s="16"/>
    </row>
    <row r="67" spans="1:8" x14ac:dyDescent="0.35">
      <c r="A67" s="20"/>
      <c r="B67" s="16"/>
      <c r="C67" s="16"/>
      <c r="D67" s="16"/>
      <c r="E67" s="4"/>
      <c r="F67" s="4"/>
      <c r="G67" s="4"/>
      <c r="H67" s="4"/>
    </row>
    <row r="68" spans="1:8" x14ac:dyDescent="0.35">
      <c r="A68" s="48" t="s">
        <v>104</v>
      </c>
      <c r="B68" s="49"/>
      <c r="C68" s="50"/>
      <c r="D68" s="11"/>
      <c r="E68" s="4"/>
      <c r="F68" s="4"/>
      <c r="G68" s="4"/>
      <c r="H68" s="4"/>
    </row>
    <row r="69" spans="1:8" x14ac:dyDescent="0.35">
      <c r="A69" s="20"/>
      <c r="B69" s="16"/>
      <c r="C69" s="16"/>
      <c r="D69" s="16"/>
      <c r="E69" s="4"/>
      <c r="F69" s="4"/>
      <c r="G69" s="4"/>
      <c r="H69" s="4"/>
    </row>
    <row r="70" spans="1:8" ht="15.5" x14ac:dyDescent="0.35">
      <c r="A70" s="60" t="s">
        <v>90</v>
      </c>
      <c r="B70" s="46"/>
      <c r="C70" s="46"/>
      <c r="D70" s="46"/>
      <c r="E70" s="47"/>
      <c r="F70" s="47"/>
      <c r="G70" s="47"/>
      <c r="H70" s="47"/>
    </row>
    <row r="71" spans="1:8" x14ac:dyDescent="0.35">
      <c r="A71" s="86" t="s">
        <v>46</v>
      </c>
      <c r="B71" s="87"/>
      <c r="C71" s="87"/>
      <c r="D71" s="87"/>
      <c r="E71" s="88"/>
      <c r="F71" s="88"/>
      <c r="G71" s="88"/>
      <c r="H71" s="88"/>
    </row>
    <row r="72" spans="1:8" x14ac:dyDescent="0.35">
      <c r="A72" s="89" t="s">
        <v>174</v>
      </c>
      <c r="B72" s="87"/>
      <c r="C72" s="87"/>
      <c r="D72" s="87"/>
      <c r="E72" s="88"/>
      <c r="F72" s="88"/>
      <c r="G72" s="88"/>
      <c r="H72" s="88"/>
    </row>
    <row r="73" spans="1:8" x14ac:dyDescent="0.35">
      <c r="A73" s="90" t="s">
        <v>170</v>
      </c>
      <c r="B73" s="91"/>
      <c r="C73" s="91"/>
      <c r="D73" s="91"/>
      <c r="E73" s="91"/>
      <c r="F73" s="91"/>
      <c r="G73" s="91"/>
      <c r="H73" s="91"/>
    </row>
    <row r="74" spans="1:8" x14ac:dyDescent="0.35">
      <c r="A74" s="86" t="s">
        <v>171</v>
      </c>
      <c r="B74" s="87"/>
      <c r="C74" s="87"/>
      <c r="D74" s="87"/>
      <c r="E74" s="88"/>
      <c r="F74" s="88"/>
      <c r="G74" s="88"/>
      <c r="H74" s="88"/>
    </row>
  </sheetData>
  <mergeCells count="3">
    <mergeCell ref="A1:H1"/>
    <mergeCell ref="A14:H14"/>
    <mergeCell ref="A15:H15"/>
  </mergeCells>
  <conditionalFormatting sqref="D61:D64 D67:D69">
    <cfRule type="iconSet" priority="13">
      <iconSet iconSet="3Signs">
        <cfvo type="percent" val="0"/>
        <cfvo type="num" val="-20"/>
        <cfvo type="num" val="0"/>
      </iconSet>
    </cfRule>
  </conditionalFormatting>
  <dataValidations count="4">
    <dataValidation allowBlank="1" showInputMessage="1" showErrorMessage="1" prompt="Difference is auto-calculated in this column under this heading" sqref="D20" xr:uid="{D220F5A8-3979-4F8D-95A0-BDB437312ECB}"/>
    <dataValidation allowBlank="1" showInputMessage="1" showErrorMessage="1" prompt="Enter Actual Cost in this column under this heading" sqref="C20" xr:uid="{8A3CEFBC-F78A-46EF-B58A-31CCFE4A4B66}"/>
    <dataValidation allowBlank="1" showInputMessage="1" showErrorMessage="1" prompt="Enter Projected Cost in this column under this heading" sqref="B20" xr:uid="{F0062574-D2A5-40F9-8DA6-0F8470692A4D}"/>
    <dataValidation allowBlank="1" showInputMessage="1" showErrorMessage="1" prompt="Sample Housing expenses are in this column under this heading" sqref="A20" xr:uid="{6EB1D3A5-A2E0-4CB6-B6F0-685BA40B4528}"/>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7DD4-48A0-4169-8F6D-0E2DEAC94E0A}">
  <sheetPr>
    <tabColor rgb="FF333F48"/>
  </sheetPr>
  <dimension ref="A1:F36"/>
  <sheetViews>
    <sheetView zoomScaleNormal="100" workbookViewId="0">
      <selection activeCell="C38" sqref="C38"/>
    </sheetView>
  </sheetViews>
  <sheetFormatPr defaultRowHeight="14.5" x14ac:dyDescent="0.35"/>
  <cols>
    <col min="1" max="1" width="32.81640625" customWidth="1"/>
    <col min="2" max="2" width="37.7265625" customWidth="1"/>
    <col min="3" max="3" width="32.81640625" bestFit="1" customWidth="1"/>
    <col min="4" max="4" width="21.453125" customWidth="1"/>
    <col min="5" max="5" width="19.1796875" customWidth="1"/>
    <col min="6" max="6" width="37.1796875" customWidth="1"/>
    <col min="9" max="9" width="12.54296875" customWidth="1"/>
  </cols>
  <sheetData>
    <row r="1" spans="1:6" ht="57.65" customHeight="1" x14ac:dyDescent="0.35">
      <c r="A1" s="77" t="s">
        <v>54</v>
      </c>
      <c r="B1" s="77"/>
      <c r="C1" s="77"/>
      <c r="D1" s="77"/>
      <c r="E1" s="77"/>
      <c r="F1" s="77"/>
    </row>
    <row r="2" spans="1:6" ht="21.65" customHeight="1" x14ac:dyDescent="0.35">
      <c r="A2" s="78" t="s">
        <v>78</v>
      </c>
      <c r="B2" s="78"/>
      <c r="C2" s="78"/>
      <c r="D2" s="78"/>
      <c r="E2" s="78"/>
      <c r="F2" s="78"/>
    </row>
    <row r="3" spans="1:6" ht="16" customHeight="1" x14ac:dyDescent="0.35">
      <c r="A3" s="54" t="s">
        <v>69</v>
      </c>
      <c r="B3" s="54" t="s">
        <v>70</v>
      </c>
      <c r="C3" s="53"/>
      <c r="D3" s="53"/>
      <c r="E3" s="53"/>
      <c r="F3" s="53"/>
    </row>
    <row r="4" spans="1:6" x14ac:dyDescent="0.35">
      <c r="A4" s="52" t="s">
        <v>55</v>
      </c>
      <c r="B4" s="56" t="s">
        <v>76</v>
      </c>
      <c r="C4" s="52"/>
      <c r="D4" s="52"/>
      <c r="E4" s="52"/>
      <c r="F4" s="52"/>
    </row>
    <row r="5" spans="1:6" x14ac:dyDescent="0.35">
      <c r="A5" t="s">
        <v>56</v>
      </c>
      <c r="B5" s="55" t="s">
        <v>73</v>
      </c>
    </row>
    <row r="6" spans="1:6" x14ac:dyDescent="0.35">
      <c r="A6" s="52" t="s">
        <v>57</v>
      </c>
      <c r="B6" s="56" t="s">
        <v>74</v>
      </c>
      <c r="C6" s="52"/>
      <c r="D6" s="52"/>
      <c r="E6" s="52"/>
      <c r="F6" s="52"/>
    </row>
    <row r="7" spans="1:6" x14ac:dyDescent="0.35">
      <c r="A7" t="s">
        <v>58</v>
      </c>
      <c r="B7" s="57" t="s">
        <v>77</v>
      </c>
    </row>
    <row r="8" spans="1:6" x14ac:dyDescent="0.35">
      <c r="A8" s="52" t="s">
        <v>59</v>
      </c>
      <c r="B8" s="56" t="s">
        <v>71</v>
      </c>
      <c r="C8" s="52"/>
      <c r="D8" s="52"/>
      <c r="E8" s="52"/>
      <c r="F8" s="52"/>
    </row>
    <row r="9" spans="1:6" x14ac:dyDescent="0.35">
      <c r="A9" t="s">
        <v>105</v>
      </c>
      <c r="B9" s="57" t="s">
        <v>106</v>
      </c>
    </row>
    <row r="10" spans="1:6" x14ac:dyDescent="0.35">
      <c r="A10" s="62" t="s">
        <v>60</v>
      </c>
      <c r="B10" s="63" t="s">
        <v>81</v>
      </c>
      <c r="C10" s="62"/>
      <c r="D10" s="62"/>
      <c r="E10" s="62"/>
      <c r="F10" s="62"/>
    </row>
    <row r="11" spans="1:6" x14ac:dyDescent="0.35">
      <c r="A11" t="s">
        <v>61</v>
      </c>
      <c r="B11" s="57" t="s">
        <v>79</v>
      </c>
    </row>
    <row r="12" spans="1:6" x14ac:dyDescent="0.35">
      <c r="A12" s="62" t="s">
        <v>62</v>
      </c>
      <c r="B12" s="63" t="s">
        <v>80</v>
      </c>
      <c r="C12" s="62"/>
      <c r="D12" s="62"/>
      <c r="E12" s="62"/>
      <c r="F12" s="62"/>
    </row>
    <row r="13" spans="1:6" x14ac:dyDescent="0.35">
      <c r="A13" t="s">
        <v>63</v>
      </c>
      <c r="B13" s="57" t="s">
        <v>82</v>
      </c>
    </row>
    <row r="14" spans="1:6" x14ac:dyDescent="0.35">
      <c r="A14" s="64" t="s">
        <v>64</v>
      </c>
      <c r="B14" s="63" t="s">
        <v>72</v>
      </c>
      <c r="C14" s="62"/>
      <c r="D14" s="62"/>
      <c r="E14" s="62"/>
      <c r="F14" s="62"/>
    </row>
    <row r="15" spans="1:6" x14ac:dyDescent="0.35">
      <c r="A15" s="51" t="s">
        <v>65</v>
      </c>
      <c r="B15" s="57" t="s">
        <v>83</v>
      </c>
    </row>
    <row r="16" spans="1:6" x14ac:dyDescent="0.35">
      <c r="A16" s="62" t="s">
        <v>66</v>
      </c>
      <c r="B16" s="63" t="s">
        <v>75</v>
      </c>
      <c r="C16" s="62"/>
      <c r="D16" s="62"/>
      <c r="E16" s="62"/>
      <c r="F16" s="62"/>
    </row>
    <row r="17" spans="1:6" x14ac:dyDescent="0.35">
      <c r="A17" t="s">
        <v>67</v>
      </c>
      <c r="B17" s="57" t="s">
        <v>84</v>
      </c>
    </row>
    <row r="18" spans="1:6" x14ac:dyDescent="0.35">
      <c r="A18" s="62" t="s">
        <v>68</v>
      </c>
      <c r="B18" s="63" t="s">
        <v>85</v>
      </c>
      <c r="C18" s="62"/>
      <c r="D18" s="62"/>
      <c r="E18" s="62"/>
      <c r="F18" s="62"/>
    </row>
    <row r="20" spans="1:6" ht="42" customHeight="1" x14ac:dyDescent="0.35">
      <c r="A20" s="77" t="s">
        <v>93</v>
      </c>
      <c r="B20" s="77"/>
      <c r="C20" s="77"/>
      <c r="D20" s="77"/>
      <c r="E20" s="77"/>
      <c r="F20" s="77"/>
    </row>
    <row r="21" spans="1:6" ht="15.65" customHeight="1" x14ac:dyDescent="0.35">
      <c r="A21" s="54" t="s">
        <v>94</v>
      </c>
      <c r="B21" s="54" t="s">
        <v>95</v>
      </c>
      <c r="C21" s="54" t="s">
        <v>70</v>
      </c>
      <c r="D21" s="54" t="s">
        <v>96</v>
      </c>
      <c r="E21" s="54" t="s">
        <v>97</v>
      </c>
      <c r="F21" s="54" t="s">
        <v>98</v>
      </c>
    </row>
    <row r="22" spans="1:6" ht="15.65" customHeight="1" x14ac:dyDescent="0.35">
      <c r="A22" s="69" t="e" vm="1">
        <v>#VALUE!</v>
      </c>
      <c r="B22" s="66" t="s">
        <v>135</v>
      </c>
      <c r="C22" s="71" t="s">
        <v>134</v>
      </c>
      <c r="D22" s="66" t="s">
        <v>136</v>
      </c>
      <c r="E22" s="66" t="s">
        <v>137</v>
      </c>
      <c r="F22" s="70" t="s">
        <v>138</v>
      </c>
    </row>
    <row r="23" spans="1:6" x14ac:dyDescent="0.35">
      <c r="A23" s="66" t="e" vm="2">
        <v>#VALUE!</v>
      </c>
      <c r="B23" s="70" t="s">
        <v>179</v>
      </c>
      <c r="C23" s="71" t="s">
        <v>180</v>
      </c>
      <c r="D23" s="66" t="s">
        <v>176</v>
      </c>
      <c r="E23" s="68" t="s">
        <v>177</v>
      </c>
      <c r="F23" s="70" t="s">
        <v>181</v>
      </c>
    </row>
    <row r="24" spans="1:6" x14ac:dyDescent="0.35">
      <c r="A24" s="69" t="e" vm="3">
        <v>#VALUE!</v>
      </c>
      <c r="B24" s="68" t="s">
        <v>109</v>
      </c>
      <c r="C24" s="71" t="s">
        <v>153</v>
      </c>
      <c r="D24" s="68" t="s">
        <v>120</v>
      </c>
      <c r="E24" s="68" t="s">
        <v>110</v>
      </c>
      <c r="F24" s="68" t="s">
        <v>111</v>
      </c>
    </row>
    <row r="25" spans="1:6" x14ac:dyDescent="0.35">
      <c r="A25" s="69" t="e" vm="4">
        <v>#VALUE!</v>
      </c>
      <c r="B25" s="68" t="s">
        <v>178</v>
      </c>
      <c r="C25" s="71" t="s">
        <v>154</v>
      </c>
      <c r="D25" s="68" t="s">
        <v>99</v>
      </c>
      <c r="E25" s="68" t="s">
        <v>100</v>
      </c>
      <c r="F25" s="68" t="s">
        <v>126</v>
      </c>
    </row>
    <row r="26" spans="1:6" ht="15" customHeight="1" x14ac:dyDescent="0.35">
      <c r="A26" s="66" t="e" vm="5">
        <v>#VALUE!</v>
      </c>
      <c r="B26" s="66" t="s">
        <v>146</v>
      </c>
      <c r="C26" s="71" t="s">
        <v>155</v>
      </c>
      <c r="D26" s="66" t="s">
        <v>147</v>
      </c>
      <c r="E26" s="66" t="s">
        <v>168</v>
      </c>
      <c r="F26" s="85" t="s">
        <v>148</v>
      </c>
    </row>
    <row r="27" spans="1:6" x14ac:dyDescent="0.35">
      <c r="A27" s="69" t="e" vm="6">
        <v>#VALUE!</v>
      </c>
      <c r="B27" s="66" t="s">
        <v>132</v>
      </c>
      <c r="C27" s="71" t="s">
        <v>156</v>
      </c>
      <c r="D27" s="66" t="s">
        <v>172</v>
      </c>
      <c r="E27" s="66" t="s">
        <v>142</v>
      </c>
      <c r="F27" s="70" t="s">
        <v>133</v>
      </c>
    </row>
    <row r="28" spans="1:6" x14ac:dyDescent="0.35">
      <c r="A28" s="66" t="e" vm="7">
        <v>#VALUE!</v>
      </c>
      <c r="B28" s="66" t="s">
        <v>112</v>
      </c>
      <c r="C28" s="71" t="s">
        <v>157</v>
      </c>
      <c r="D28" s="66" t="s">
        <v>113</v>
      </c>
      <c r="E28" s="66" t="s">
        <v>114</v>
      </c>
      <c r="F28" s="70" t="s">
        <v>115</v>
      </c>
    </row>
    <row r="29" spans="1:6" x14ac:dyDescent="0.35">
      <c r="A29" s="69" t="e" vm="8">
        <v>#VALUE!</v>
      </c>
      <c r="B29" s="66" t="s">
        <v>141</v>
      </c>
      <c r="C29" s="71" t="s">
        <v>158</v>
      </c>
      <c r="D29" s="69" t="s">
        <v>139</v>
      </c>
      <c r="E29" s="69" t="s">
        <v>175</v>
      </c>
      <c r="F29" s="70" t="s">
        <v>140</v>
      </c>
    </row>
    <row r="30" spans="1:6" x14ac:dyDescent="0.35">
      <c r="A30" s="69" t="e" vm="9">
        <v>#VALUE!</v>
      </c>
      <c r="B30" s="66" t="s">
        <v>122</v>
      </c>
      <c r="C30" s="71" t="s">
        <v>159</v>
      </c>
      <c r="D30" s="66" t="s">
        <v>131</v>
      </c>
      <c r="E30" s="67" t="s">
        <v>169</v>
      </c>
      <c r="F30" s="70" t="s">
        <v>121</v>
      </c>
    </row>
    <row r="31" spans="1:6" x14ac:dyDescent="0.35">
      <c r="A31" s="66" t="e" vm="10">
        <v>#VALUE!</v>
      </c>
      <c r="B31" s="66" t="s">
        <v>149</v>
      </c>
      <c r="C31" s="71" t="s">
        <v>160</v>
      </c>
      <c r="D31" s="66" t="s">
        <v>152</v>
      </c>
      <c r="E31" s="66" t="s">
        <v>151</v>
      </c>
      <c r="F31" s="70" t="s">
        <v>150</v>
      </c>
    </row>
    <row r="32" spans="1:6" x14ac:dyDescent="0.35">
      <c r="A32" s="69" t="e" vm="11">
        <v>#VALUE!</v>
      </c>
      <c r="B32" s="68" t="s">
        <v>116</v>
      </c>
      <c r="C32" s="71" t="s">
        <v>161</v>
      </c>
      <c r="D32" s="68" t="s">
        <v>117</v>
      </c>
      <c r="E32" s="68" t="s">
        <v>118</v>
      </c>
      <c r="F32" s="68" t="s">
        <v>119</v>
      </c>
    </row>
    <row r="33" spans="1:6" x14ac:dyDescent="0.35">
      <c r="A33" s="69" t="e" vm="12">
        <v>#VALUE!</v>
      </c>
      <c r="B33" s="68" t="s">
        <v>143</v>
      </c>
      <c r="C33" s="71" t="s">
        <v>163</v>
      </c>
      <c r="D33" s="69" t="s">
        <v>145</v>
      </c>
      <c r="E33" s="69" t="s">
        <v>166</v>
      </c>
      <c r="F33" s="70" t="s">
        <v>144</v>
      </c>
    </row>
    <row r="34" spans="1:6" x14ac:dyDescent="0.35">
      <c r="A34" s="66" t="e" vm="13">
        <v>#VALUE!</v>
      </c>
      <c r="B34" s="66" t="s">
        <v>124</v>
      </c>
      <c r="C34" s="71" t="s">
        <v>162</v>
      </c>
      <c r="D34" s="66" t="s">
        <v>125</v>
      </c>
      <c r="E34" s="66" t="s">
        <v>167</v>
      </c>
      <c r="F34" s="70" t="s">
        <v>123</v>
      </c>
    </row>
    <row r="35" spans="1:6" ht="15.5" x14ac:dyDescent="0.35">
      <c r="A35" s="60" t="s">
        <v>90</v>
      </c>
      <c r="B35" s="59"/>
      <c r="C35" s="59"/>
      <c r="D35" s="59"/>
      <c r="E35" s="59"/>
      <c r="F35" s="59"/>
    </row>
    <row r="36" spans="1:6" ht="42.5" customHeight="1" x14ac:dyDescent="0.35">
      <c r="A36" s="92" t="s">
        <v>173</v>
      </c>
      <c r="B36" s="92"/>
      <c r="C36" s="92"/>
      <c r="D36" s="92"/>
      <c r="E36" s="92"/>
      <c r="F36" s="92"/>
    </row>
  </sheetData>
  <mergeCells count="4">
    <mergeCell ref="A1:F1"/>
    <mergeCell ref="A2:F2"/>
    <mergeCell ref="A20:F20"/>
    <mergeCell ref="A36:F36"/>
  </mergeCells>
  <phoneticPr fontId="22" type="noConversion"/>
  <hyperlinks>
    <hyperlink ref="B5" r:id="rId1" display="www.plumbingplus.co.nz " xr:uid="{06C7D1E9-2EE0-4024-B671-23311C15E8BA}"/>
    <hyperlink ref="B6" r:id="rId2" display="www.plumbingworld.co.nz " xr:uid="{7F4BA892-E325-4823-9D90-A0782D89537F}"/>
    <hyperlink ref="B7" r:id="rId3" xr:uid="{908FD6CB-CF64-496F-AC83-F3DEFDAD66F8}"/>
    <hyperlink ref="B8" r:id="rId4" xr:uid="{DA981C8A-04E0-409C-9806-B5193DEE1EA1}"/>
    <hyperlink ref="B10" r:id="rId5" display="micoplumbing.co.nz " xr:uid="{FC19ED71-6243-426C-B598-B0CA299F5C2C}"/>
    <hyperlink ref="B4" r:id="rId6" xr:uid="{54450BD7-B6DC-4B3D-8D9E-F6C0BF0D3656}"/>
    <hyperlink ref="B11" r:id="rId7" xr:uid="{A0443DC6-2523-4808-A930-A417088E85C3}"/>
    <hyperlink ref="B12" r:id="rId8" xr:uid="{8A9E5625-5B0B-4492-90A4-07DB61969861}"/>
    <hyperlink ref="B13" r:id="rId9" xr:uid="{65ADAD23-385C-47FD-9956-86D21420F1C8}"/>
    <hyperlink ref="B14" r:id="rId10" xr:uid="{2E530B46-1FB3-4A52-835C-9301A3039EDC}"/>
    <hyperlink ref="B15" r:id="rId11" xr:uid="{A09FA560-AD96-4B60-8BCD-5CB01692AAB0}"/>
    <hyperlink ref="B16" r:id="rId12" xr:uid="{5BF15410-3F7B-41E9-8265-6B253ADA8B08}"/>
    <hyperlink ref="B17" r:id="rId13" xr:uid="{59B561BA-CD01-40D3-9415-6F9AA4AE4799}"/>
    <hyperlink ref="B18" r:id="rId14" display="www.tilespace.co.nz " xr:uid="{C1961029-EE2D-45AD-A91D-AC0CA8770EE2}"/>
    <hyperlink ref="F25" r:id="rId15" xr:uid="{06F6AE49-0D84-46B6-B7D6-7349E01E1F6C}"/>
    <hyperlink ref="F24" r:id="rId16" xr:uid="{257AD07F-7D65-47D2-8E3D-563442DF28A3}"/>
    <hyperlink ref="F28" r:id="rId17" xr:uid="{0502EFB3-09FD-4798-8636-D30CF7523C7D}"/>
    <hyperlink ref="F32" r:id="rId18" xr:uid="{DD1495D6-2AE2-48D1-BDB8-821FF45E4867}"/>
    <hyperlink ref="F30" r:id="rId19" xr:uid="{BF669FB2-F4C8-483F-8698-30500D0375CD}"/>
    <hyperlink ref="F34" r:id="rId20" xr:uid="{C953458B-10CC-4E05-823F-E9BEDA91849C}"/>
    <hyperlink ref="F27" r:id="rId21" xr:uid="{D0BAF66E-88AD-4E17-BF75-53ADE4277A88}"/>
    <hyperlink ref="C22" r:id="rId22" xr:uid="{7BBA7084-E28D-42B8-988A-5717D3E8E5C6}"/>
    <hyperlink ref="F22" r:id="rId23" xr:uid="{9ECBBA2E-CF09-492C-8DC8-C1F41A28338C}"/>
    <hyperlink ref="C29" r:id="rId24" xr:uid="{727F18AD-E24B-490C-83C4-256D4D12D3A6}"/>
    <hyperlink ref="F29" r:id="rId25" xr:uid="{4E10D3F7-14C2-4C2D-A423-9AA47A6D6D06}"/>
    <hyperlink ref="F33" r:id="rId26" xr:uid="{13447300-D048-4F46-9C9A-017557908CD0}"/>
    <hyperlink ref="C33" r:id="rId27" xr:uid="{773E8418-6072-44FB-88FA-1A39CAD60DE8}"/>
    <hyperlink ref="F31" r:id="rId28" xr:uid="{672E9549-6AFA-4E1F-B70F-54054907A694}"/>
    <hyperlink ref="C23" r:id="rId29" display="www.yourlocalbuilders.co.nz " xr:uid="{B9150F5F-C8FB-4E68-8B6A-17D6A9341B76}"/>
    <hyperlink ref="C24" r:id="rId30" xr:uid="{C0CA3933-896F-4245-98AC-00E603B94FFF}"/>
    <hyperlink ref="C25" r:id="rId31" xr:uid="{6F24D343-1EF1-4586-ADF2-7A4BC2189582}"/>
    <hyperlink ref="C26" r:id="rId32" xr:uid="{B6F476A0-5AA1-4A08-981C-F4ADEE13E27A}"/>
    <hyperlink ref="C27" r:id="rId33" xr:uid="{3A5731C7-9716-4767-91EF-0082A8D8B554}"/>
    <hyperlink ref="C28" r:id="rId34" xr:uid="{B188A018-FF04-41E1-B92E-0980174323CC}"/>
    <hyperlink ref="C30" r:id="rId35" xr:uid="{5616B787-4E9C-455E-A99E-90C37B7FD979}"/>
    <hyperlink ref="C31" r:id="rId36" xr:uid="{D1383BAF-315F-4DF4-BE62-18D1FF4D8FC9}"/>
    <hyperlink ref="C32" r:id="rId37" xr:uid="{BE0574F2-62F1-4EDA-9EBA-D1F7F3C4F3EE}"/>
    <hyperlink ref="C34" r:id="rId38" xr:uid="{BBF66132-A51D-4FF2-944D-80EE425F69D7}"/>
    <hyperlink ref="F23" r:id="rId39" xr:uid="{35AAFF8F-C505-4C83-8EFA-4FC8C062C278}"/>
  </hyperlinks>
  <pageMargins left="0.7" right="0.7" top="0.75" bottom="0.75" header="0.3" footer="0.3"/>
  <pageSetup paperSize="9" orientation="portrait" r:id="rId40"/>
  <drawing r:id="rId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D081-65CC-4D1A-ADC6-DEBB6FC2885A}">
  <sheetPr>
    <tabColor rgb="FFFFC000"/>
  </sheetPr>
  <dimension ref="A1:F15"/>
  <sheetViews>
    <sheetView zoomScale="90" zoomScaleNormal="90" workbookViewId="0">
      <selection activeCell="B30" sqref="B30"/>
    </sheetView>
  </sheetViews>
  <sheetFormatPr defaultRowHeight="14.5" x14ac:dyDescent="0.35"/>
  <cols>
    <col min="1" max="1" width="32.81640625" customWidth="1"/>
    <col min="2" max="2" width="36.7265625" customWidth="1"/>
    <col min="3" max="3" width="22.1796875" customWidth="1"/>
    <col min="4" max="4" width="18.1796875" customWidth="1"/>
    <col min="5" max="5" width="20.7265625" customWidth="1"/>
    <col min="6" max="6" width="27.81640625" customWidth="1"/>
  </cols>
  <sheetData>
    <row r="1" spans="1:6" ht="57.65" customHeight="1" x14ac:dyDescent="0.35">
      <c r="A1" s="77" t="s">
        <v>86</v>
      </c>
      <c r="B1" s="77"/>
      <c r="C1" s="77"/>
      <c r="D1" s="77"/>
      <c r="E1" s="77"/>
      <c r="F1" s="77"/>
    </row>
    <row r="2" spans="1:6" ht="21.65" customHeight="1" x14ac:dyDescent="0.35">
      <c r="A2" s="78" t="s">
        <v>88</v>
      </c>
      <c r="B2" s="78"/>
      <c r="C2" s="78"/>
      <c r="D2" s="78"/>
      <c r="E2" s="78"/>
      <c r="F2" s="78"/>
    </row>
    <row r="3" spans="1:6" x14ac:dyDescent="0.35">
      <c r="A3" s="58" t="s">
        <v>87</v>
      </c>
      <c r="B3" s="56"/>
      <c r="C3" s="52"/>
      <c r="D3" s="52"/>
      <c r="E3" s="52"/>
      <c r="F3" s="52"/>
    </row>
    <row r="4" spans="1:6" ht="53.5" customHeight="1" x14ac:dyDescent="0.35">
      <c r="A4" s="80" t="s">
        <v>101</v>
      </c>
      <c r="B4" s="80"/>
      <c r="C4" s="80"/>
      <c r="D4" s="80"/>
      <c r="E4" s="80"/>
      <c r="F4" s="80"/>
    </row>
    <row r="5" spans="1:6" x14ac:dyDescent="0.35">
      <c r="A5" s="81" t="s">
        <v>89</v>
      </c>
      <c r="B5" s="81"/>
      <c r="C5" s="81"/>
      <c r="D5" s="81"/>
      <c r="E5" s="81"/>
      <c r="F5" s="81"/>
    </row>
    <row r="6" spans="1:6" x14ac:dyDescent="0.35">
      <c r="A6" s="81"/>
      <c r="B6" s="81"/>
      <c r="C6" s="81"/>
      <c r="D6" s="81"/>
      <c r="E6" s="81"/>
      <c r="F6" s="81"/>
    </row>
    <row r="7" spans="1:6" x14ac:dyDescent="0.35">
      <c r="A7" s="37"/>
      <c r="B7" s="37"/>
      <c r="C7" s="37"/>
      <c r="D7" s="37"/>
      <c r="E7" s="37"/>
      <c r="F7" s="37"/>
    </row>
    <row r="8" spans="1:6" x14ac:dyDescent="0.35">
      <c r="A8" s="37"/>
      <c r="B8" s="37"/>
      <c r="C8" s="37"/>
      <c r="D8" s="37"/>
      <c r="E8" s="37"/>
      <c r="F8" s="37"/>
    </row>
    <row r="9" spans="1:6" x14ac:dyDescent="0.35">
      <c r="A9" s="37"/>
      <c r="B9" s="37"/>
      <c r="C9" s="37"/>
      <c r="D9" s="37"/>
      <c r="E9" s="37"/>
      <c r="F9" s="37"/>
    </row>
    <row r="10" spans="1:6" x14ac:dyDescent="0.35">
      <c r="A10" s="37"/>
      <c r="B10" s="37"/>
      <c r="C10" s="37"/>
      <c r="D10" s="37"/>
      <c r="E10" s="37"/>
      <c r="F10" s="37"/>
    </row>
    <row r="11" spans="1:6" x14ac:dyDescent="0.35">
      <c r="A11" s="37"/>
      <c r="B11" s="37"/>
      <c r="C11" s="37"/>
      <c r="D11" s="37"/>
      <c r="E11" s="37"/>
      <c r="F11" s="37"/>
    </row>
    <row r="12" spans="1:6" x14ac:dyDescent="0.35">
      <c r="A12" s="37"/>
      <c r="B12" s="37"/>
      <c r="C12" s="37"/>
      <c r="D12" s="37"/>
      <c r="E12" s="37"/>
      <c r="F12" s="37"/>
    </row>
    <row r="13" spans="1:6" ht="34" customHeight="1" x14ac:dyDescent="0.35">
      <c r="A13" s="82" t="s">
        <v>91</v>
      </c>
      <c r="B13" s="82"/>
      <c r="C13" s="82"/>
      <c r="D13" s="82"/>
      <c r="E13" s="82"/>
      <c r="F13" s="82"/>
    </row>
    <row r="14" spans="1:6" ht="15.5" x14ac:dyDescent="0.35">
      <c r="A14" s="60" t="s">
        <v>90</v>
      </c>
      <c r="B14" s="59"/>
      <c r="C14" s="59"/>
      <c r="D14" s="59"/>
      <c r="E14" s="59"/>
      <c r="F14" s="59"/>
    </row>
    <row r="15" spans="1:6" ht="53" customHeight="1" x14ac:dyDescent="0.35">
      <c r="A15" s="93" t="s">
        <v>92</v>
      </c>
      <c r="B15" s="93"/>
      <c r="C15" s="93"/>
      <c r="D15" s="93"/>
      <c r="E15" s="93"/>
      <c r="F15" s="93"/>
    </row>
  </sheetData>
  <mergeCells count="6">
    <mergeCell ref="A15:F15"/>
    <mergeCell ref="A1:F1"/>
    <mergeCell ref="A2:F2"/>
    <mergeCell ref="A4:F4"/>
    <mergeCell ref="A5:F6"/>
    <mergeCell ref="A13:F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FDF0-2C6C-4427-B7D8-D01146275587}">
  <sheetPr>
    <tabColor theme="1"/>
  </sheetPr>
  <dimension ref="A1:F8"/>
  <sheetViews>
    <sheetView zoomScale="90" zoomScaleNormal="90" workbookViewId="0">
      <selection activeCell="C22" sqref="C22"/>
    </sheetView>
  </sheetViews>
  <sheetFormatPr defaultRowHeight="14.5" x14ac:dyDescent="0.35"/>
  <cols>
    <col min="1" max="1" width="32.81640625" customWidth="1"/>
    <col min="2" max="2" width="36.7265625" customWidth="1"/>
    <col min="3" max="3" width="22.1796875" customWidth="1"/>
    <col min="4" max="4" width="18.1796875" customWidth="1"/>
    <col min="5" max="5" width="20.7265625" customWidth="1"/>
    <col min="6" max="6" width="27.81640625" customWidth="1"/>
  </cols>
  <sheetData>
    <row r="1" spans="1:6" ht="57.65" customHeight="1" x14ac:dyDescent="0.35">
      <c r="A1" s="77" t="s">
        <v>127</v>
      </c>
      <c r="B1" s="77"/>
      <c r="C1" s="77"/>
      <c r="D1" s="77"/>
      <c r="E1" s="77"/>
      <c r="F1" s="77"/>
    </row>
    <row r="2" spans="1:6" ht="77.150000000000006" customHeight="1" x14ac:dyDescent="0.35">
      <c r="A2" s="83" t="s">
        <v>128</v>
      </c>
      <c r="B2" s="84"/>
      <c r="C2" s="84"/>
      <c r="D2" s="84"/>
      <c r="E2" s="84"/>
      <c r="F2" s="84"/>
    </row>
    <row r="3" spans="1:6" x14ac:dyDescent="0.35">
      <c r="A3" s="37"/>
      <c r="B3" s="37"/>
      <c r="C3" s="37"/>
      <c r="D3" s="37"/>
      <c r="E3" s="37"/>
      <c r="F3" s="37"/>
    </row>
    <row r="4" spans="1:6" ht="53.5" customHeight="1" x14ac:dyDescent="0.35">
      <c r="A4" s="37"/>
      <c r="B4" s="37"/>
      <c r="C4" s="37"/>
      <c r="D4" s="37"/>
      <c r="E4" s="37"/>
      <c r="F4" s="37"/>
    </row>
    <row r="5" spans="1:6" x14ac:dyDescent="0.35">
      <c r="A5" s="37"/>
      <c r="B5" s="37"/>
      <c r="C5" s="37"/>
      <c r="D5" s="37"/>
      <c r="E5" s="37"/>
      <c r="F5" s="37"/>
    </row>
    <row r="6" spans="1:6" x14ac:dyDescent="0.35">
      <c r="A6" s="37"/>
      <c r="B6" s="37"/>
      <c r="C6" s="37"/>
      <c r="D6" s="37"/>
      <c r="E6" s="37"/>
      <c r="F6" s="37"/>
    </row>
    <row r="7" spans="1:6" ht="15.5" x14ac:dyDescent="0.35">
      <c r="A7" s="60" t="s">
        <v>129</v>
      </c>
      <c r="B7" s="59"/>
      <c r="C7" s="59"/>
      <c r="D7" s="59"/>
      <c r="E7" s="59"/>
      <c r="F7" s="59"/>
    </row>
    <row r="8" spans="1:6" s="65" customFormat="1" ht="25.5" customHeight="1" x14ac:dyDescent="0.35">
      <c r="A8" s="92" t="s">
        <v>130</v>
      </c>
      <c r="B8" s="92"/>
      <c r="C8" s="92"/>
      <c r="D8" s="92"/>
      <c r="E8" s="92"/>
      <c r="F8" s="92"/>
    </row>
  </sheetData>
  <mergeCells count="3">
    <mergeCell ref="A1:F1"/>
    <mergeCell ref="A2:F2"/>
    <mergeCell ref="A8:F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Bathroom Budget Template </vt:lpstr>
      <vt:lpstr>Where to Buy Newline Products</vt:lpstr>
      <vt:lpstr>Building Consent</vt:lpstr>
      <vt:lpstr>More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Santos | Newline</dc:creator>
  <cp:lastModifiedBy>Viviana Santos | Newline</cp:lastModifiedBy>
  <dcterms:created xsi:type="dcterms:W3CDTF">2023-04-11T03:25:20Z</dcterms:created>
  <dcterms:modified xsi:type="dcterms:W3CDTF">2023-05-15T04:26:57Z</dcterms:modified>
</cp:coreProperties>
</file>